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calcPr calcId="125725"/>
</workbook>
</file>

<file path=xl/calcChain.xml><?xml version="1.0" encoding="utf-8"?>
<calcChain xmlns="http://schemas.openxmlformats.org/spreadsheetml/2006/main">
  <c r="F66" i="1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G67"/>
  <c r="I67"/>
  <c r="K67"/>
  <c r="M67"/>
  <c r="O67"/>
  <c r="Q67"/>
  <c r="S67"/>
  <c r="U67"/>
  <c r="V67"/>
  <c r="W67"/>
  <c r="Y67"/>
  <c r="AA67"/>
  <c r="AC67"/>
  <c r="AE67"/>
  <c r="AG67"/>
  <c r="AI67"/>
  <c r="AK67"/>
  <c r="AM67"/>
  <c r="AO67"/>
  <c r="AQ67"/>
  <c r="AS67"/>
  <c r="AU67"/>
  <c r="AW67"/>
  <c r="AY67"/>
  <c r="BA67"/>
  <c r="BC67"/>
  <c r="E67"/>
  <c r="E66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F49"/>
  <c r="H49"/>
  <c r="J49"/>
  <c r="L49"/>
  <c r="N49"/>
  <c r="P49"/>
  <c r="R49"/>
  <c r="T49"/>
  <c r="V49"/>
  <c r="BE49"/>
  <c r="E48"/>
  <c r="BF64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X65"/>
  <c r="BF65" s="1"/>
  <c r="F94"/>
  <c r="F92" s="1"/>
  <c r="F90" s="1"/>
  <c r="G94"/>
  <c r="G92" s="1"/>
  <c r="G90" s="1"/>
  <c r="H94"/>
  <c r="H92" s="1"/>
  <c r="H90" s="1"/>
  <c r="I94"/>
  <c r="I92" s="1"/>
  <c r="I90" s="1"/>
  <c r="J94"/>
  <c r="J92" s="1"/>
  <c r="J90" s="1"/>
  <c r="K94"/>
  <c r="K92" s="1"/>
  <c r="K90" s="1"/>
  <c r="L94"/>
  <c r="L92" s="1"/>
  <c r="L90" s="1"/>
  <c r="M94"/>
  <c r="M92" s="1"/>
  <c r="M90" s="1"/>
  <c r="N94"/>
  <c r="N92" s="1"/>
  <c r="N90" s="1"/>
  <c r="O94"/>
  <c r="O92" s="1"/>
  <c r="O90" s="1"/>
  <c r="P94"/>
  <c r="P92" s="1"/>
  <c r="P90" s="1"/>
  <c r="Q94"/>
  <c r="Q92" s="1"/>
  <c r="Q90" s="1"/>
  <c r="R94"/>
  <c r="R92" s="1"/>
  <c r="R90" s="1"/>
  <c r="S94"/>
  <c r="S92" s="1"/>
  <c r="S90" s="1"/>
  <c r="T94"/>
  <c r="T92" s="1"/>
  <c r="T90" s="1"/>
  <c r="U94"/>
  <c r="U92" s="1"/>
  <c r="U90" s="1"/>
  <c r="V94"/>
  <c r="V92" s="1"/>
  <c r="V90" s="1"/>
  <c r="W94"/>
  <c r="W92" s="1"/>
  <c r="W90" s="1"/>
  <c r="X94"/>
  <c r="X92" s="1"/>
  <c r="X90" s="1"/>
  <c r="Y94"/>
  <c r="Y92" s="1"/>
  <c r="Y90" s="1"/>
  <c r="Z94"/>
  <c r="Z92" s="1"/>
  <c r="Z90" s="1"/>
  <c r="AA94"/>
  <c r="AA92" s="1"/>
  <c r="AA90" s="1"/>
  <c r="AB94"/>
  <c r="AB92" s="1"/>
  <c r="AB90" s="1"/>
  <c r="AC94"/>
  <c r="AC92" s="1"/>
  <c r="AC90" s="1"/>
  <c r="AD94"/>
  <c r="AD92" s="1"/>
  <c r="AD90" s="1"/>
  <c r="AE94"/>
  <c r="AE92" s="1"/>
  <c r="AE90" s="1"/>
  <c r="AF94"/>
  <c r="AF92" s="1"/>
  <c r="AF90" s="1"/>
  <c r="AG94"/>
  <c r="AG92" s="1"/>
  <c r="AG90" s="1"/>
  <c r="AH94"/>
  <c r="AH92" s="1"/>
  <c r="AH90" s="1"/>
  <c r="AI94"/>
  <c r="AI92" s="1"/>
  <c r="AI90" s="1"/>
  <c r="AJ94"/>
  <c r="AJ92" s="1"/>
  <c r="AJ90" s="1"/>
  <c r="AK94"/>
  <c r="AK92" s="1"/>
  <c r="AK90" s="1"/>
  <c r="AL94"/>
  <c r="AL92" s="1"/>
  <c r="AL90" s="1"/>
  <c r="AM94"/>
  <c r="AM92" s="1"/>
  <c r="AM90" s="1"/>
  <c r="AN94"/>
  <c r="AN92" s="1"/>
  <c r="AN90" s="1"/>
  <c r="AO94"/>
  <c r="AO92" s="1"/>
  <c r="AO90" s="1"/>
  <c r="AP94"/>
  <c r="AP92" s="1"/>
  <c r="AP90" s="1"/>
  <c r="AQ94"/>
  <c r="AQ92" s="1"/>
  <c r="AQ90" s="1"/>
  <c r="AR94"/>
  <c r="AR92" s="1"/>
  <c r="AR90" s="1"/>
  <c r="AS94"/>
  <c r="AS92" s="1"/>
  <c r="AS90" s="1"/>
  <c r="AT94"/>
  <c r="AT92" s="1"/>
  <c r="AT90" s="1"/>
  <c r="AU94"/>
  <c r="AU92" s="1"/>
  <c r="AU90" s="1"/>
  <c r="AV94"/>
  <c r="AV92" s="1"/>
  <c r="AV90" s="1"/>
  <c r="AW94"/>
  <c r="AW92" s="1"/>
  <c r="AW90" s="1"/>
  <c r="AX94"/>
  <c r="AX92" s="1"/>
  <c r="AX90" s="1"/>
  <c r="AY94"/>
  <c r="AY92" s="1"/>
  <c r="AY90" s="1"/>
  <c r="AZ94"/>
  <c r="AZ92" s="1"/>
  <c r="AZ90" s="1"/>
  <c r="BA94"/>
  <c r="BA92" s="1"/>
  <c r="BA90" s="1"/>
  <c r="BB94"/>
  <c r="BB92" s="1"/>
  <c r="BB90" s="1"/>
  <c r="BB102" s="1"/>
  <c r="BC94"/>
  <c r="BC92" s="1"/>
  <c r="BC90" s="1"/>
  <c r="BD94"/>
  <c r="BD92" s="1"/>
  <c r="BD90" s="1"/>
  <c r="BD102" s="1"/>
  <c r="BE94"/>
  <c r="BE92" s="1"/>
  <c r="BE90" s="1"/>
  <c r="BE95"/>
  <c r="BE93" s="1"/>
  <c r="BE91" s="1"/>
  <c r="E94"/>
  <c r="E92" s="1"/>
  <c r="E90" s="1"/>
  <c r="X99"/>
  <c r="Y99"/>
  <c r="Z99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E85"/>
  <c r="E84"/>
  <c r="BF84" s="1"/>
  <c r="BF86"/>
  <c r="E51"/>
  <c r="E49" s="1"/>
  <c r="F51"/>
  <c r="G51"/>
  <c r="G49" s="1"/>
  <c r="H51"/>
  <c r="I51"/>
  <c r="I49" s="1"/>
  <c r="J51"/>
  <c r="K51"/>
  <c r="K49" s="1"/>
  <c r="L51"/>
  <c r="M51"/>
  <c r="M49" s="1"/>
  <c r="N51"/>
  <c r="O51"/>
  <c r="O49" s="1"/>
  <c r="P51"/>
  <c r="Q51"/>
  <c r="Q49" s="1"/>
  <c r="R51"/>
  <c r="S51"/>
  <c r="S49" s="1"/>
  <c r="T51"/>
  <c r="U51"/>
  <c r="U49" s="1"/>
  <c r="X51"/>
  <c r="Y51"/>
  <c r="Y49" s="1"/>
  <c r="Z51"/>
  <c r="AA51"/>
  <c r="AA49" s="1"/>
  <c r="AB51"/>
  <c r="AC51"/>
  <c r="AC49" s="1"/>
  <c r="AD51"/>
  <c r="AE51"/>
  <c r="AE49" s="1"/>
  <c r="AF51"/>
  <c r="AG51"/>
  <c r="AG49" s="1"/>
  <c r="AH51"/>
  <c r="AI51"/>
  <c r="AI49" s="1"/>
  <c r="AJ51"/>
  <c r="AK51"/>
  <c r="AK49" s="1"/>
  <c r="AL51"/>
  <c r="AM51"/>
  <c r="AM49" s="1"/>
  <c r="AN51"/>
  <c r="AO51"/>
  <c r="AO49" s="1"/>
  <c r="AP51"/>
  <c r="AQ51"/>
  <c r="AQ49" s="1"/>
  <c r="AR51"/>
  <c r="AS51"/>
  <c r="AS49" s="1"/>
  <c r="AT51"/>
  <c r="AU51"/>
  <c r="AU49" s="1"/>
  <c r="AV51"/>
  <c r="AW51"/>
  <c r="AW49" s="1"/>
  <c r="AX51"/>
  <c r="AY51"/>
  <c r="AY49" s="1"/>
  <c r="AZ51"/>
  <c r="BA51"/>
  <c r="BA49" s="1"/>
  <c r="BB51"/>
  <c r="BC51"/>
  <c r="BC49" s="1"/>
  <c r="BD51"/>
  <c r="E53"/>
  <c r="F53"/>
  <c r="G53"/>
  <c r="H53"/>
  <c r="I53"/>
  <c r="J53"/>
  <c r="K53"/>
  <c r="L53"/>
  <c r="M53"/>
  <c r="N53"/>
  <c r="O53"/>
  <c r="P53"/>
  <c r="Q53"/>
  <c r="R53"/>
  <c r="S53"/>
  <c r="T53"/>
  <c r="U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E55"/>
  <c r="F55"/>
  <c r="G55"/>
  <c r="H55"/>
  <c r="I55"/>
  <c r="J55"/>
  <c r="K55"/>
  <c r="L55"/>
  <c r="M55"/>
  <c r="N55"/>
  <c r="O55"/>
  <c r="P55"/>
  <c r="Q55"/>
  <c r="R55"/>
  <c r="S55"/>
  <c r="T55"/>
  <c r="U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E57"/>
  <c r="F57"/>
  <c r="G57"/>
  <c r="H57"/>
  <c r="I57"/>
  <c r="J57"/>
  <c r="K57"/>
  <c r="L57"/>
  <c r="M57"/>
  <c r="N57"/>
  <c r="O57"/>
  <c r="P57"/>
  <c r="Q57"/>
  <c r="R57"/>
  <c r="S57"/>
  <c r="T57"/>
  <c r="U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E59"/>
  <c r="F59"/>
  <c r="G59"/>
  <c r="H59"/>
  <c r="I59"/>
  <c r="J59"/>
  <c r="K59"/>
  <c r="L59"/>
  <c r="M59"/>
  <c r="N59"/>
  <c r="O59"/>
  <c r="P59"/>
  <c r="Q59"/>
  <c r="R59"/>
  <c r="S59"/>
  <c r="T59"/>
  <c r="U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E61"/>
  <c r="F61"/>
  <c r="G61"/>
  <c r="H61"/>
  <c r="I61"/>
  <c r="J61"/>
  <c r="K61"/>
  <c r="L61"/>
  <c r="M61"/>
  <c r="N61"/>
  <c r="O61"/>
  <c r="P61"/>
  <c r="Q61"/>
  <c r="R61"/>
  <c r="S61"/>
  <c r="T61"/>
  <c r="U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E63"/>
  <c r="F63"/>
  <c r="G63"/>
  <c r="H63"/>
  <c r="I63"/>
  <c r="J63"/>
  <c r="K63"/>
  <c r="L63"/>
  <c r="M63"/>
  <c r="N63"/>
  <c r="O63"/>
  <c r="P63"/>
  <c r="Q63"/>
  <c r="R63"/>
  <c r="S63"/>
  <c r="T63"/>
  <c r="U63"/>
  <c r="W63"/>
  <c r="W49" s="1"/>
  <c r="X63"/>
  <c r="X49" s="1"/>
  <c r="Y63"/>
  <c r="Z63"/>
  <c r="Z49" s="1"/>
  <c r="AA63"/>
  <c r="AB63"/>
  <c r="AB49" s="1"/>
  <c r="AC63"/>
  <c r="AD63"/>
  <c r="AD49" s="1"/>
  <c r="AE63"/>
  <c r="AF63"/>
  <c r="AF49" s="1"/>
  <c r="AG63"/>
  <c r="AH63"/>
  <c r="AH49" s="1"/>
  <c r="AI63"/>
  <c r="AJ63"/>
  <c r="AJ49" s="1"/>
  <c r="AK63"/>
  <c r="AL63"/>
  <c r="AL49" s="1"/>
  <c r="AM63"/>
  <c r="AN63"/>
  <c r="AN49" s="1"/>
  <c r="AO63"/>
  <c r="AP63"/>
  <c r="AP49" s="1"/>
  <c r="AQ63"/>
  <c r="AR63"/>
  <c r="AR49" s="1"/>
  <c r="AS63"/>
  <c r="AT63"/>
  <c r="AT49" s="1"/>
  <c r="AU63"/>
  <c r="AV63"/>
  <c r="AV49" s="1"/>
  <c r="AW63"/>
  <c r="AX63"/>
  <c r="AX49" s="1"/>
  <c r="AY63"/>
  <c r="AZ63"/>
  <c r="AZ49" s="1"/>
  <c r="BA63"/>
  <c r="BB63"/>
  <c r="BB49" s="1"/>
  <c r="BC63"/>
  <c r="BD63"/>
  <c r="BD49" s="1"/>
  <c r="E69"/>
  <c r="F69"/>
  <c r="F67" s="1"/>
  <c r="G69"/>
  <c r="H69"/>
  <c r="H67" s="1"/>
  <c r="I69"/>
  <c r="J69"/>
  <c r="J67" s="1"/>
  <c r="K69"/>
  <c r="L69"/>
  <c r="L67" s="1"/>
  <c r="M69"/>
  <c r="N69"/>
  <c r="N67" s="1"/>
  <c r="O69"/>
  <c r="P69"/>
  <c r="P67" s="1"/>
  <c r="Q69"/>
  <c r="R69"/>
  <c r="R67" s="1"/>
  <c r="S69"/>
  <c r="T69"/>
  <c r="T67" s="1"/>
  <c r="U69"/>
  <c r="X69"/>
  <c r="X67" s="1"/>
  <c r="Y69"/>
  <c r="Z69"/>
  <c r="Z67" s="1"/>
  <c r="AA69"/>
  <c r="AB69"/>
  <c r="AB67" s="1"/>
  <c r="AC69"/>
  <c r="AD69"/>
  <c r="AD67" s="1"/>
  <c r="AE69"/>
  <c r="AF69"/>
  <c r="AF67" s="1"/>
  <c r="AG69"/>
  <c r="AH69"/>
  <c r="AH67" s="1"/>
  <c r="AI69"/>
  <c r="AJ69"/>
  <c r="AJ67" s="1"/>
  <c r="AK69"/>
  <c r="AL69"/>
  <c r="AL67" s="1"/>
  <c r="AM69"/>
  <c r="AN69"/>
  <c r="AN67" s="1"/>
  <c r="AO69"/>
  <c r="AP69"/>
  <c r="AP67" s="1"/>
  <c r="AQ69"/>
  <c r="AR69"/>
  <c r="AR67" s="1"/>
  <c r="AS69"/>
  <c r="AT69"/>
  <c r="AT67" s="1"/>
  <c r="AU69"/>
  <c r="AV69"/>
  <c r="AV67" s="1"/>
  <c r="AW69"/>
  <c r="AX69"/>
  <c r="AX67" s="1"/>
  <c r="AY69"/>
  <c r="AZ69"/>
  <c r="AZ67" s="1"/>
  <c r="BA69"/>
  <c r="BB69"/>
  <c r="BB67" s="1"/>
  <c r="BC69"/>
  <c r="BD69"/>
  <c r="BD67" s="1"/>
  <c r="E71"/>
  <c r="F71"/>
  <c r="G71"/>
  <c r="H71"/>
  <c r="I71"/>
  <c r="J71"/>
  <c r="K71"/>
  <c r="L71"/>
  <c r="M71"/>
  <c r="N71"/>
  <c r="O71"/>
  <c r="P71"/>
  <c r="Q71"/>
  <c r="R71"/>
  <c r="S71"/>
  <c r="T71"/>
  <c r="U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E75"/>
  <c r="F75"/>
  <c r="G75"/>
  <c r="H75"/>
  <c r="I75"/>
  <c r="J75"/>
  <c r="K75"/>
  <c r="L75"/>
  <c r="M75"/>
  <c r="N75"/>
  <c r="O75"/>
  <c r="P75"/>
  <c r="Q75"/>
  <c r="R75"/>
  <c r="S75"/>
  <c r="T75"/>
  <c r="U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E77"/>
  <c r="F77"/>
  <c r="BF77" s="1"/>
  <c r="G77"/>
  <c r="H77"/>
  <c r="I77"/>
  <c r="J77"/>
  <c r="K77"/>
  <c r="L77"/>
  <c r="M77"/>
  <c r="N77"/>
  <c r="O77"/>
  <c r="P77"/>
  <c r="Q77"/>
  <c r="R77"/>
  <c r="S77"/>
  <c r="T77"/>
  <c r="U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V79"/>
  <c r="W79"/>
  <c r="E81"/>
  <c r="F81"/>
  <c r="G81"/>
  <c r="H81"/>
  <c r="I81"/>
  <c r="J81"/>
  <c r="K81"/>
  <c r="L81"/>
  <c r="M81"/>
  <c r="N81"/>
  <c r="O81"/>
  <c r="P81"/>
  <c r="Q81"/>
  <c r="R81"/>
  <c r="S81"/>
  <c r="T81"/>
  <c r="U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E83"/>
  <c r="F83"/>
  <c r="BF83" s="1"/>
  <c r="G83"/>
  <c r="H83"/>
  <c r="I83"/>
  <c r="J83"/>
  <c r="K83"/>
  <c r="L83"/>
  <c r="M83"/>
  <c r="N83"/>
  <c r="O83"/>
  <c r="P83"/>
  <c r="Q83"/>
  <c r="R83"/>
  <c r="S83"/>
  <c r="T83"/>
  <c r="U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C102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E99"/>
  <c r="F99"/>
  <c r="G99"/>
  <c r="H99"/>
  <c r="I99"/>
  <c r="J99"/>
  <c r="K99"/>
  <c r="L99"/>
  <c r="M99"/>
  <c r="N99"/>
  <c r="O99"/>
  <c r="P99"/>
  <c r="Q99"/>
  <c r="R99"/>
  <c r="S99"/>
  <c r="T99"/>
  <c r="U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V101"/>
  <c r="AW101"/>
  <c r="AX101"/>
  <c r="AY101"/>
  <c r="AZ101"/>
  <c r="BA101"/>
  <c r="BB101"/>
  <c r="BC101"/>
  <c r="BD101"/>
  <c r="BF96"/>
  <c r="BF98"/>
  <c r="BF99"/>
  <c r="BF100"/>
  <c r="BF101"/>
  <c r="BF50"/>
  <c r="BF52"/>
  <c r="BF54"/>
  <c r="BF56"/>
  <c r="BF58"/>
  <c r="BF60"/>
  <c r="BF62"/>
  <c r="BF66"/>
  <c r="BF68"/>
  <c r="BF70"/>
  <c r="BF72"/>
  <c r="BF74"/>
  <c r="BF76"/>
  <c r="BF78"/>
  <c r="BF80"/>
  <c r="BF82"/>
  <c r="BF87"/>
  <c r="BF88"/>
  <c r="BF89"/>
  <c r="BF75"/>
  <c r="G11" i="3"/>
  <c r="I11"/>
  <c r="K11"/>
  <c r="K9" s="1"/>
  <c r="K7" s="1"/>
  <c r="K29" s="1"/>
  <c r="M11"/>
  <c r="O11"/>
  <c r="Q11"/>
  <c r="Q9" s="1"/>
  <c r="Q7" s="1"/>
  <c r="Q29" s="1"/>
  <c r="S11"/>
  <c r="S9" s="1"/>
  <c r="S7" s="1"/>
  <c r="S29" s="1"/>
  <c r="U11"/>
  <c r="W11"/>
  <c r="Y11"/>
  <c r="Y9" s="1"/>
  <c r="Y7" s="1"/>
  <c r="Y29" s="1"/>
  <c r="F27"/>
  <c r="G27"/>
  <c r="H27"/>
  <c r="I27"/>
  <c r="BE17"/>
  <c r="BE16"/>
  <c r="BE14"/>
  <c r="BE15"/>
  <c r="Z13"/>
  <c r="Z11" s="1"/>
  <c r="AA13"/>
  <c r="AA11" s="1"/>
  <c r="AA9" s="1"/>
  <c r="AA7" s="1"/>
  <c r="AA29" s="1"/>
  <c r="AB13"/>
  <c r="AB11" s="1"/>
  <c r="AC13"/>
  <c r="AC11" s="1"/>
  <c r="AC9" s="1"/>
  <c r="AC7" s="1"/>
  <c r="AC29" s="1"/>
  <c r="AD13"/>
  <c r="AD11" s="1"/>
  <c r="AE13"/>
  <c r="AE11" s="1"/>
  <c r="AE9" s="1"/>
  <c r="AE7" s="1"/>
  <c r="AE29" s="1"/>
  <c r="AF13"/>
  <c r="AF11" s="1"/>
  <c r="AG13"/>
  <c r="AG11" s="1"/>
  <c r="AG9" s="1"/>
  <c r="AG7" s="1"/>
  <c r="AG29" s="1"/>
  <c r="AH13"/>
  <c r="AH11" s="1"/>
  <c r="AI13"/>
  <c r="AI11" s="1"/>
  <c r="AI9" s="1"/>
  <c r="AI7" s="1"/>
  <c r="AI29" s="1"/>
  <c r="AJ13"/>
  <c r="AJ11" s="1"/>
  <c r="AK13"/>
  <c r="AK11" s="1"/>
  <c r="AK9" s="1"/>
  <c r="AK7" s="1"/>
  <c r="AK29" s="1"/>
  <c r="AL13"/>
  <c r="AL11" s="1"/>
  <c r="AM13"/>
  <c r="AM11" s="1"/>
  <c r="AM9" s="1"/>
  <c r="AM7" s="1"/>
  <c r="AM29" s="1"/>
  <c r="AN13"/>
  <c r="AN11" s="1"/>
  <c r="AO13"/>
  <c r="AO11" s="1"/>
  <c r="AO9" s="1"/>
  <c r="AO7" s="1"/>
  <c r="AO29" s="1"/>
  <c r="AP13"/>
  <c r="AP11" s="1"/>
  <c r="AQ13"/>
  <c r="AQ11" s="1"/>
  <c r="AQ9" s="1"/>
  <c r="AQ7" s="1"/>
  <c r="AQ29" s="1"/>
  <c r="AR13"/>
  <c r="AR11" s="1"/>
  <c r="AS13"/>
  <c r="AS11" s="1"/>
  <c r="AS9" s="1"/>
  <c r="AS7" s="1"/>
  <c r="AS29" s="1"/>
  <c r="AT13"/>
  <c r="AT11" s="1"/>
  <c r="AU13"/>
  <c r="AU11" s="1"/>
  <c r="AU9" s="1"/>
  <c r="AU7" s="1"/>
  <c r="AU29" s="1"/>
  <c r="AV13"/>
  <c r="AV11" s="1"/>
  <c r="AW13"/>
  <c r="AW11" s="1"/>
  <c r="AW9" s="1"/>
  <c r="AW7" s="1"/>
  <c r="AW29" s="1"/>
  <c r="AX13"/>
  <c r="AX11" s="1"/>
  <c r="AY13"/>
  <c r="AY11" s="1"/>
  <c r="AY9" s="1"/>
  <c r="AY7" s="1"/>
  <c r="AY29" s="1"/>
  <c r="AZ13"/>
  <c r="AZ11" s="1"/>
  <c r="BA13"/>
  <c r="BA11" s="1"/>
  <c r="BA9" s="1"/>
  <c r="BA7" s="1"/>
  <c r="BA29" s="1"/>
  <c r="BB13"/>
  <c r="BB11" s="1"/>
  <c r="BC13"/>
  <c r="BC11" s="1"/>
  <c r="BC9" s="1"/>
  <c r="BC7" s="1"/>
  <c r="BC29" s="1"/>
  <c r="BD13"/>
  <c r="BD11" s="1"/>
  <c r="M9"/>
  <c r="M7" s="1"/>
  <c r="U9"/>
  <c r="U7" s="1"/>
  <c r="F10"/>
  <c r="F6" s="1"/>
  <c r="F28" s="1"/>
  <c r="G10"/>
  <c r="H10"/>
  <c r="H6" s="1"/>
  <c r="H28" s="1"/>
  <c r="I10"/>
  <c r="J10"/>
  <c r="J6" s="1"/>
  <c r="J28" s="1"/>
  <c r="K10"/>
  <c r="L10"/>
  <c r="L6" s="1"/>
  <c r="L28" s="1"/>
  <c r="M10"/>
  <c r="N10"/>
  <c r="N6" s="1"/>
  <c r="N28" s="1"/>
  <c r="O10"/>
  <c r="P10"/>
  <c r="P6" s="1"/>
  <c r="P28" s="1"/>
  <c r="Q10"/>
  <c r="R10"/>
  <c r="R6" s="1"/>
  <c r="R28" s="1"/>
  <c r="S10"/>
  <c r="T10"/>
  <c r="T6" s="1"/>
  <c r="T28" s="1"/>
  <c r="U10"/>
  <c r="V10"/>
  <c r="V6" s="1"/>
  <c r="V28" s="1"/>
  <c r="W10"/>
  <c r="X10"/>
  <c r="X6" s="1"/>
  <c r="X28" s="1"/>
  <c r="Y10"/>
  <c r="Z10"/>
  <c r="Z6" s="1"/>
  <c r="Z28" s="1"/>
  <c r="AA10"/>
  <c r="AB10"/>
  <c r="AB6" s="1"/>
  <c r="AB28" s="1"/>
  <c r="AC10"/>
  <c r="AD10"/>
  <c r="AD6" s="1"/>
  <c r="AD28" s="1"/>
  <c r="AE10"/>
  <c r="AF10"/>
  <c r="AF6" s="1"/>
  <c r="AF28" s="1"/>
  <c r="AG10"/>
  <c r="AH10"/>
  <c r="AH6" s="1"/>
  <c r="AH28" s="1"/>
  <c r="AI10"/>
  <c r="AJ10"/>
  <c r="AJ6" s="1"/>
  <c r="AJ28" s="1"/>
  <c r="AK10"/>
  <c r="AL10"/>
  <c r="AL6" s="1"/>
  <c r="AL28" s="1"/>
  <c r="AM10"/>
  <c r="AN10"/>
  <c r="AN6" s="1"/>
  <c r="AN28" s="1"/>
  <c r="AO10"/>
  <c r="AP10"/>
  <c r="AP6" s="1"/>
  <c r="AP28" s="1"/>
  <c r="AQ10"/>
  <c r="AR10"/>
  <c r="AR6" s="1"/>
  <c r="AR28" s="1"/>
  <c r="AS10"/>
  <c r="AT10"/>
  <c r="AT6" s="1"/>
  <c r="AT28" s="1"/>
  <c r="AU10"/>
  <c r="AV10"/>
  <c r="AV6" s="1"/>
  <c r="AV28" s="1"/>
  <c r="AW10"/>
  <c r="AX10"/>
  <c r="AX6" s="1"/>
  <c r="AX28" s="1"/>
  <c r="AY10"/>
  <c r="AZ10"/>
  <c r="AZ6" s="1"/>
  <c r="AZ28" s="1"/>
  <c r="BA10"/>
  <c r="BB10"/>
  <c r="BB6" s="1"/>
  <c r="BB28" s="1"/>
  <c r="BC10"/>
  <c r="BD10"/>
  <c r="BD6" s="1"/>
  <c r="BD28" s="1"/>
  <c r="E18"/>
  <c r="E10"/>
  <c r="F21"/>
  <c r="G21"/>
  <c r="G19" s="1"/>
  <c r="H21"/>
  <c r="I21"/>
  <c r="I19" s="1"/>
  <c r="E21"/>
  <c r="F13"/>
  <c r="F11" s="1"/>
  <c r="G13"/>
  <c r="H13"/>
  <c r="H11" s="1"/>
  <c r="I13"/>
  <c r="J13"/>
  <c r="J11" s="1"/>
  <c r="K13"/>
  <c r="L13"/>
  <c r="L11" s="1"/>
  <c r="M13"/>
  <c r="N13"/>
  <c r="N11" s="1"/>
  <c r="O13"/>
  <c r="P13"/>
  <c r="P11" s="1"/>
  <c r="Q13"/>
  <c r="R13"/>
  <c r="R11" s="1"/>
  <c r="S13"/>
  <c r="T13"/>
  <c r="T11" s="1"/>
  <c r="U13"/>
  <c r="V13"/>
  <c r="V11" s="1"/>
  <c r="W13"/>
  <c r="X13"/>
  <c r="X11" s="1"/>
  <c r="Y13"/>
  <c r="E13"/>
  <c r="E11" s="1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C21"/>
  <c r="BB21"/>
  <c r="BB19" s="1"/>
  <c r="BA21"/>
  <c r="BA19" s="1"/>
  <c r="AZ21"/>
  <c r="AZ19" s="1"/>
  <c r="AY21"/>
  <c r="AX21"/>
  <c r="AX19" s="1"/>
  <c r="AW21"/>
  <c r="AW19" s="1"/>
  <c r="AV21"/>
  <c r="AV19" s="1"/>
  <c r="AU21"/>
  <c r="AT21"/>
  <c r="AT19" s="1"/>
  <c r="AS21"/>
  <c r="AS19" s="1"/>
  <c r="AR21"/>
  <c r="AR19" s="1"/>
  <c r="AQ21"/>
  <c r="AP21"/>
  <c r="AP19" s="1"/>
  <c r="AO21"/>
  <c r="AO19" s="1"/>
  <c r="AN21"/>
  <c r="AN19" s="1"/>
  <c r="AM21"/>
  <c r="AL21"/>
  <c r="AL19" s="1"/>
  <c r="AK21"/>
  <c r="AK19" s="1"/>
  <c r="AJ21"/>
  <c r="AJ19" s="1"/>
  <c r="AI21"/>
  <c r="AH21"/>
  <c r="AH19" s="1"/>
  <c r="AG21"/>
  <c r="AG19" s="1"/>
  <c r="AF21"/>
  <c r="AF19" s="1"/>
  <c r="AE21"/>
  <c r="AD21"/>
  <c r="AD19" s="1"/>
  <c r="AC21"/>
  <c r="AC19" s="1"/>
  <c r="AB21"/>
  <c r="AB19" s="1"/>
  <c r="AA21"/>
  <c r="Z21"/>
  <c r="Z19" s="1"/>
  <c r="Y21"/>
  <c r="Y19" s="1"/>
  <c r="X21"/>
  <c r="X19" s="1"/>
  <c r="V19"/>
  <c r="T19"/>
  <c r="R19"/>
  <c r="P19"/>
  <c r="N19"/>
  <c r="L19"/>
  <c r="J19"/>
  <c r="H19"/>
  <c r="F19"/>
  <c r="BE20"/>
  <c r="BE21" s="1"/>
  <c r="BE19" s="1"/>
  <c r="BC19"/>
  <c r="AY19"/>
  <c r="AU19"/>
  <c r="AQ19"/>
  <c r="AM19"/>
  <c r="AI19"/>
  <c r="AE19"/>
  <c r="AA19"/>
  <c r="W19"/>
  <c r="U19"/>
  <c r="S19"/>
  <c r="Q19"/>
  <c r="O19"/>
  <c r="M19"/>
  <c r="K19"/>
  <c r="E19"/>
  <c r="BE12"/>
  <c r="BE10" s="1"/>
  <c r="W9"/>
  <c r="W7" s="1"/>
  <c r="W29" s="1"/>
  <c r="O9"/>
  <c r="O7" s="1"/>
  <c r="O29" s="1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6"/>
  <c r="BC28" s="1"/>
  <c r="BA6"/>
  <c r="BA28" s="1"/>
  <c r="AY6"/>
  <c r="AY28" s="1"/>
  <c r="AW6"/>
  <c r="AW28" s="1"/>
  <c r="AU6"/>
  <c r="AU28" s="1"/>
  <c r="AS6"/>
  <c r="AS28" s="1"/>
  <c r="AQ6"/>
  <c r="AQ28" s="1"/>
  <c r="AO6"/>
  <c r="AO28" s="1"/>
  <c r="AM6"/>
  <c r="AM28" s="1"/>
  <c r="AK6"/>
  <c r="AK28" s="1"/>
  <c r="AI6"/>
  <c r="AI28" s="1"/>
  <c r="AG6"/>
  <c r="AG28" s="1"/>
  <c r="AE6"/>
  <c r="AE28" s="1"/>
  <c r="AC6"/>
  <c r="AC28" s="1"/>
  <c r="AA6"/>
  <c r="AA28" s="1"/>
  <c r="Y6"/>
  <c r="Y28" s="1"/>
  <c r="W6"/>
  <c r="W28" s="1"/>
  <c r="U6"/>
  <c r="U28" s="1"/>
  <c r="S6"/>
  <c r="S28" s="1"/>
  <c r="Q6"/>
  <c r="Q28" s="1"/>
  <c r="O6"/>
  <c r="O28" s="1"/>
  <c r="M6"/>
  <c r="M28" s="1"/>
  <c r="K6"/>
  <c r="K28" s="1"/>
  <c r="I6"/>
  <c r="I28" s="1"/>
  <c r="G6"/>
  <c r="G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E9" i="3" l="1"/>
  <c r="E7" s="1"/>
  <c r="E29" s="1"/>
  <c r="F9"/>
  <c r="F7" s="1"/>
  <c r="F29" s="1"/>
  <c r="J9"/>
  <c r="J7" s="1"/>
  <c r="J29" s="1"/>
  <c r="N9"/>
  <c r="N7" s="1"/>
  <c r="N29" s="1"/>
  <c r="R9"/>
  <c r="R7" s="1"/>
  <c r="R29" s="1"/>
  <c r="R30" s="1"/>
  <c r="V9"/>
  <c r="V7" s="1"/>
  <c r="V29" s="1"/>
  <c r="U29"/>
  <c r="M29"/>
  <c r="BE13"/>
  <c r="BE11" s="1"/>
  <c r="H9"/>
  <c r="H7" s="1"/>
  <c r="H29" s="1"/>
  <c r="L9"/>
  <c r="L7" s="1"/>
  <c r="L29" s="1"/>
  <c r="L30" s="1"/>
  <c r="P9"/>
  <c r="P7" s="1"/>
  <c r="P29" s="1"/>
  <c r="T9"/>
  <c r="T7" s="1"/>
  <c r="T29" s="1"/>
  <c r="T30" s="1"/>
  <c r="X9"/>
  <c r="X7" s="1"/>
  <c r="X29" s="1"/>
  <c r="Z9"/>
  <c r="Z7" s="1"/>
  <c r="Z29" s="1"/>
  <c r="AB9"/>
  <c r="AB7" s="1"/>
  <c r="AB29" s="1"/>
  <c r="AD9"/>
  <c r="AD7" s="1"/>
  <c r="AD29" s="1"/>
  <c r="AD30" s="1"/>
  <c r="AF9"/>
  <c r="AF7" s="1"/>
  <c r="AF29" s="1"/>
  <c r="AH9"/>
  <c r="AH7" s="1"/>
  <c r="AH29" s="1"/>
  <c r="AH30" s="1"/>
  <c r="AJ9"/>
  <c r="AJ7" s="1"/>
  <c r="AJ29" s="1"/>
  <c r="AL9"/>
  <c r="AL7" s="1"/>
  <c r="AL29" s="1"/>
  <c r="AL30" s="1"/>
  <c r="AN9"/>
  <c r="AN7" s="1"/>
  <c r="AN29" s="1"/>
  <c r="AP9"/>
  <c r="AP7" s="1"/>
  <c r="AP29" s="1"/>
  <c r="AR9"/>
  <c r="AR7" s="1"/>
  <c r="AR29" s="1"/>
  <c r="AT9"/>
  <c r="AT7" s="1"/>
  <c r="AT29" s="1"/>
  <c r="AT30" s="1"/>
  <c r="AV9"/>
  <c r="AV7" s="1"/>
  <c r="AV29" s="1"/>
  <c r="AX9"/>
  <c r="AX7" s="1"/>
  <c r="AX29" s="1"/>
  <c r="AX30" s="1"/>
  <c r="AZ9"/>
  <c r="AZ7" s="1"/>
  <c r="AZ29" s="1"/>
  <c r="BB9"/>
  <c r="BB7" s="1"/>
  <c r="BB29" s="1"/>
  <c r="BB30" s="1"/>
  <c r="BD9"/>
  <c r="BD7" s="1"/>
  <c r="BD29" s="1"/>
  <c r="BF94" i="1"/>
  <c r="BD95"/>
  <c r="BD93" s="1"/>
  <c r="BD91" s="1"/>
  <c r="BC95"/>
  <c r="BC93" s="1"/>
  <c r="BC91" s="1"/>
  <c r="BB95"/>
  <c r="BB93" s="1"/>
  <c r="BB91" s="1"/>
  <c r="BA95"/>
  <c r="BA93" s="1"/>
  <c r="BA91" s="1"/>
  <c r="AZ95"/>
  <c r="AZ93" s="1"/>
  <c r="AZ91" s="1"/>
  <c r="AY95"/>
  <c r="AY93" s="1"/>
  <c r="AY91" s="1"/>
  <c r="AX95"/>
  <c r="AX93" s="1"/>
  <c r="AX91" s="1"/>
  <c r="AW95"/>
  <c r="AW93" s="1"/>
  <c r="AW91" s="1"/>
  <c r="AV95"/>
  <c r="AV93" s="1"/>
  <c r="AV91" s="1"/>
  <c r="AU95"/>
  <c r="AU93" s="1"/>
  <c r="AU91" s="1"/>
  <c r="AT95"/>
  <c r="AT93" s="1"/>
  <c r="AT91" s="1"/>
  <c r="AN95"/>
  <c r="AN93" s="1"/>
  <c r="AN91" s="1"/>
  <c r="AL95"/>
  <c r="AL93" s="1"/>
  <c r="AL91" s="1"/>
  <c r="AH95"/>
  <c r="AH93" s="1"/>
  <c r="AH91" s="1"/>
  <c r="AF95"/>
  <c r="AF93" s="1"/>
  <c r="AF91" s="1"/>
  <c r="Y95"/>
  <c r="Y93" s="1"/>
  <c r="Y91" s="1"/>
  <c r="W95"/>
  <c r="W93" s="1"/>
  <c r="W91" s="1"/>
  <c r="V95"/>
  <c r="V93" s="1"/>
  <c r="V91" s="1"/>
  <c r="T95"/>
  <c r="T93" s="1"/>
  <c r="T91" s="1"/>
  <c r="Q95"/>
  <c r="Q93" s="1"/>
  <c r="Q91" s="1"/>
  <c r="O95"/>
  <c r="O93" s="1"/>
  <c r="O91" s="1"/>
  <c r="M95"/>
  <c r="M93" s="1"/>
  <c r="M91" s="1"/>
  <c r="AS95"/>
  <c r="AS93" s="1"/>
  <c r="AS91" s="1"/>
  <c r="AR95"/>
  <c r="AR93" s="1"/>
  <c r="AR91" s="1"/>
  <c r="AQ95"/>
  <c r="AQ93" s="1"/>
  <c r="AQ91" s="1"/>
  <c r="AP95"/>
  <c r="AP93" s="1"/>
  <c r="AP91" s="1"/>
  <c r="AO95"/>
  <c r="AO93" s="1"/>
  <c r="AO91" s="1"/>
  <c r="AM95"/>
  <c r="AM93" s="1"/>
  <c r="AM91" s="1"/>
  <c r="AK95"/>
  <c r="AK93" s="1"/>
  <c r="AK91" s="1"/>
  <c r="AJ95"/>
  <c r="AJ93" s="1"/>
  <c r="AJ91" s="1"/>
  <c r="AI95"/>
  <c r="AI93" s="1"/>
  <c r="AI91" s="1"/>
  <c r="AG95"/>
  <c r="AG93" s="1"/>
  <c r="AG91" s="1"/>
  <c r="AE95"/>
  <c r="AE93" s="1"/>
  <c r="AE91" s="1"/>
  <c r="AD95"/>
  <c r="AD93" s="1"/>
  <c r="AD91" s="1"/>
  <c r="AC95"/>
  <c r="AC93" s="1"/>
  <c r="AC91" s="1"/>
  <c r="AB95"/>
  <c r="AB93" s="1"/>
  <c r="AB91" s="1"/>
  <c r="AA95"/>
  <c r="AA93" s="1"/>
  <c r="AA91" s="1"/>
  <c r="Z95"/>
  <c r="Z93" s="1"/>
  <c r="Z91" s="1"/>
  <c r="X95"/>
  <c r="X93" s="1"/>
  <c r="X91" s="1"/>
  <c r="U95"/>
  <c r="U93" s="1"/>
  <c r="U91" s="1"/>
  <c r="S95"/>
  <c r="S93" s="1"/>
  <c r="S91" s="1"/>
  <c r="R95"/>
  <c r="R93" s="1"/>
  <c r="R91" s="1"/>
  <c r="P95"/>
  <c r="P93" s="1"/>
  <c r="P91" s="1"/>
  <c r="N95"/>
  <c r="N93" s="1"/>
  <c r="N91" s="1"/>
  <c r="L95"/>
  <c r="L93" s="1"/>
  <c r="L91" s="1"/>
  <c r="K95"/>
  <c r="K93" s="1"/>
  <c r="K91" s="1"/>
  <c r="J95"/>
  <c r="J93" s="1"/>
  <c r="J91" s="1"/>
  <c r="I95"/>
  <c r="I93" s="1"/>
  <c r="I91" s="1"/>
  <c r="H95"/>
  <c r="H93" s="1"/>
  <c r="H91" s="1"/>
  <c r="G95"/>
  <c r="G93" s="1"/>
  <c r="G91" s="1"/>
  <c r="F95"/>
  <c r="F93" s="1"/>
  <c r="F91" s="1"/>
  <c r="E95"/>
  <c r="E93" s="1"/>
  <c r="E91" s="1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E102"/>
  <c r="BA102"/>
  <c r="AZ102"/>
  <c r="AY102"/>
  <c r="AX102"/>
  <c r="AW102"/>
  <c r="AV102"/>
  <c r="AM102"/>
  <c r="AK102"/>
  <c r="AI102"/>
  <c r="AH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BF102" s="1"/>
  <c r="AL102"/>
  <c r="AN102"/>
  <c r="AP102"/>
  <c r="AO102"/>
  <c r="AQ102"/>
  <c r="AU102"/>
  <c r="AT102"/>
  <c r="AJ102"/>
  <c r="AG102"/>
  <c r="AS102"/>
  <c r="AR102"/>
  <c r="W47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U46"/>
  <c r="T46"/>
  <c r="S46"/>
  <c r="R46"/>
  <c r="Q46"/>
  <c r="P46"/>
  <c r="O46"/>
  <c r="N46"/>
  <c r="M46"/>
  <c r="L46"/>
  <c r="K46"/>
  <c r="J46"/>
  <c r="I46"/>
  <c r="H46"/>
  <c r="G46"/>
  <c r="F46"/>
  <c r="E46"/>
  <c r="BF85"/>
  <c r="V47"/>
  <c r="V46"/>
  <c r="BF46" s="1"/>
  <c r="BD79"/>
  <c r="BC79"/>
  <c r="BB79"/>
  <c r="BA79"/>
  <c r="AZ79"/>
  <c r="AZ104" s="1"/>
  <c r="AY79"/>
  <c r="AY104" s="1"/>
  <c r="AX79"/>
  <c r="AX104" s="1"/>
  <c r="AW79"/>
  <c r="AW104" s="1"/>
  <c r="AV79"/>
  <c r="AV104" s="1"/>
  <c r="AU79"/>
  <c r="AU104" s="1"/>
  <c r="AT79"/>
  <c r="AT104" s="1"/>
  <c r="AS79"/>
  <c r="AS104" s="1"/>
  <c r="AR79"/>
  <c r="AQ79"/>
  <c r="AQ104" s="1"/>
  <c r="AP79"/>
  <c r="AO79"/>
  <c r="AO104" s="1"/>
  <c r="AN79"/>
  <c r="AM79"/>
  <c r="AM104" s="1"/>
  <c r="AL79"/>
  <c r="AL104" s="1"/>
  <c r="AK79"/>
  <c r="AK104" s="1"/>
  <c r="AJ79"/>
  <c r="AI79"/>
  <c r="AI104" s="1"/>
  <c r="AH79"/>
  <c r="AG79"/>
  <c r="AG104" s="1"/>
  <c r="AF79"/>
  <c r="AF104" s="1"/>
  <c r="AE79"/>
  <c r="AE104" s="1"/>
  <c r="AD79"/>
  <c r="AC79"/>
  <c r="AC104" s="1"/>
  <c r="AB79"/>
  <c r="AA79"/>
  <c r="AA104" s="1"/>
  <c r="Z79"/>
  <c r="Y79"/>
  <c r="Y104" s="1"/>
  <c r="X79"/>
  <c r="U79"/>
  <c r="U104" s="1"/>
  <c r="T79"/>
  <c r="T104" s="1"/>
  <c r="S79"/>
  <c r="S104" s="1"/>
  <c r="R79"/>
  <c r="Q79"/>
  <c r="Q104" s="1"/>
  <c r="P79"/>
  <c r="P104" s="1"/>
  <c r="O79"/>
  <c r="O104" s="1"/>
  <c r="N79"/>
  <c r="M79"/>
  <c r="M104" s="1"/>
  <c r="L79"/>
  <c r="L104" s="1"/>
  <c r="K79"/>
  <c r="K104" s="1"/>
  <c r="J79"/>
  <c r="J104" s="1"/>
  <c r="I79"/>
  <c r="I104" s="1"/>
  <c r="H79"/>
  <c r="H104" s="1"/>
  <c r="G79"/>
  <c r="G104" s="1"/>
  <c r="F79"/>
  <c r="F104" s="1"/>
  <c r="E79"/>
  <c r="E104" s="1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U47"/>
  <c r="T47"/>
  <c r="S47"/>
  <c r="R47"/>
  <c r="Q47"/>
  <c r="P47"/>
  <c r="O47"/>
  <c r="N47"/>
  <c r="M47"/>
  <c r="L47"/>
  <c r="K47"/>
  <c r="J47"/>
  <c r="I47"/>
  <c r="H47"/>
  <c r="G47"/>
  <c r="F47"/>
  <c r="E47"/>
  <c r="BF90"/>
  <c r="BF95"/>
  <c r="BF97"/>
  <c r="BF92"/>
  <c r="BF63"/>
  <c r="BF61"/>
  <c r="BF59"/>
  <c r="BF57"/>
  <c r="BF55"/>
  <c r="BF53"/>
  <c r="BF48"/>
  <c r="BF51"/>
  <c r="I9" i="3"/>
  <c r="I7" s="1"/>
  <c r="I29" s="1"/>
  <c r="G9"/>
  <c r="G7" s="1"/>
  <c r="G29" s="1"/>
  <c r="E8"/>
  <c r="E6" s="1"/>
  <c r="E28" s="1"/>
  <c r="BE8"/>
  <c r="BE27"/>
  <c r="BE18"/>
  <c r="F30"/>
  <c r="H30"/>
  <c r="X30"/>
  <c r="AF30"/>
  <c r="AN30"/>
  <c r="U30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V30"/>
  <c r="AZ30"/>
  <c r="BD30"/>
  <c r="AS30"/>
  <c r="AR30"/>
  <c r="AP30"/>
  <c r="J30"/>
  <c r="Q30"/>
  <c r="P30"/>
  <c r="O30"/>
  <c r="N30"/>
  <c r="AJ30"/>
  <c r="AG30"/>
  <c r="AC30"/>
  <c r="AB30"/>
  <c r="Z30"/>
  <c r="F52" i="2"/>
  <c r="G52"/>
  <c r="G50" s="1"/>
  <c r="H52"/>
  <c r="I52"/>
  <c r="I50" s="1"/>
  <c r="J52"/>
  <c r="K52"/>
  <c r="K50" s="1"/>
  <c r="L52"/>
  <c r="M52"/>
  <c r="M50" s="1"/>
  <c r="N52"/>
  <c r="O52"/>
  <c r="O50" s="1"/>
  <c r="P52"/>
  <c r="Q52"/>
  <c r="Q50" s="1"/>
  <c r="R52"/>
  <c r="S52"/>
  <c r="S50" s="1"/>
  <c r="S43" s="1"/>
  <c r="S41" s="1"/>
  <c r="T52"/>
  <c r="U52"/>
  <c r="U50" s="1"/>
  <c r="U43" s="1"/>
  <c r="U41" s="1"/>
  <c r="V52"/>
  <c r="W52"/>
  <c r="W50" s="1"/>
  <c r="X52"/>
  <c r="Y52"/>
  <c r="Y50" s="1"/>
  <c r="Z52"/>
  <c r="AA52"/>
  <c r="AA50" s="1"/>
  <c r="AB52"/>
  <c r="AC52"/>
  <c r="AC50" s="1"/>
  <c r="AD52"/>
  <c r="AE52"/>
  <c r="AE50" s="1"/>
  <c r="AF52"/>
  <c r="AG52"/>
  <c r="AG50" s="1"/>
  <c r="AH52"/>
  <c r="AI52"/>
  <c r="AI50" s="1"/>
  <c r="AJ52"/>
  <c r="AK52"/>
  <c r="AK50" s="1"/>
  <c r="AL52"/>
  <c r="AM52"/>
  <c r="AM50" s="1"/>
  <c r="AN52"/>
  <c r="AO52"/>
  <c r="AO50" s="1"/>
  <c r="AP52"/>
  <c r="AQ52"/>
  <c r="AQ50" s="1"/>
  <c r="AR52"/>
  <c r="AS52"/>
  <c r="AS50" s="1"/>
  <c r="AT52"/>
  <c r="AU52"/>
  <c r="AU50" s="1"/>
  <c r="AV52"/>
  <c r="AW52"/>
  <c r="AW50" s="1"/>
  <c r="AX52"/>
  <c r="AY52"/>
  <c r="AY50" s="1"/>
  <c r="AZ52"/>
  <c r="BA52"/>
  <c r="BA50" s="1"/>
  <c r="BB52"/>
  <c r="BC52"/>
  <c r="BC50" s="1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G9" s="1"/>
  <c r="H11"/>
  <c r="I11"/>
  <c r="I9" s="1"/>
  <c r="J11"/>
  <c r="K11"/>
  <c r="K9" s="1"/>
  <c r="L11"/>
  <c r="M11"/>
  <c r="M9" s="1"/>
  <c r="N11"/>
  <c r="O11"/>
  <c r="O9" s="1"/>
  <c r="P11"/>
  <c r="Q11"/>
  <c r="Q9" s="1"/>
  <c r="R11"/>
  <c r="S11"/>
  <c r="S9" s="1"/>
  <c r="T11"/>
  <c r="U11"/>
  <c r="U9" s="1"/>
  <c r="V11"/>
  <c r="W11"/>
  <c r="W9" s="1"/>
  <c r="X11"/>
  <c r="Y11"/>
  <c r="Y9" s="1"/>
  <c r="Z11"/>
  <c r="AA11"/>
  <c r="AA9" s="1"/>
  <c r="AB11"/>
  <c r="AC11"/>
  <c r="AC9" s="1"/>
  <c r="AD11"/>
  <c r="AE11"/>
  <c r="AE9" s="1"/>
  <c r="AF11"/>
  <c r="AG11"/>
  <c r="AG9" s="1"/>
  <c r="AH11"/>
  <c r="AI11"/>
  <c r="AI9" s="1"/>
  <c r="AJ11"/>
  <c r="AK11"/>
  <c r="AK9" s="1"/>
  <c r="AL11"/>
  <c r="AM11"/>
  <c r="AM9" s="1"/>
  <c r="AN11"/>
  <c r="AO11"/>
  <c r="AO9" s="1"/>
  <c r="AP11"/>
  <c r="AQ11"/>
  <c r="AQ9" s="1"/>
  <c r="AR11"/>
  <c r="AS11"/>
  <c r="AS9" s="1"/>
  <c r="AT11"/>
  <c r="AU11"/>
  <c r="AU9" s="1"/>
  <c r="AU7" s="1"/>
  <c r="AV11"/>
  <c r="AW11"/>
  <c r="AW9" s="1"/>
  <c r="AW7" s="1"/>
  <c r="AX11"/>
  <c r="AY11"/>
  <c r="AY9" s="1"/>
  <c r="AY7" s="1"/>
  <c r="AZ11"/>
  <c r="BA11"/>
  <c r="BA9" s="1"/>
  <c r="BA7" s="1"/>
  <c r="BB11"/>
  <c r="BC11"/>
  <c r="BC9" s="1"/>
  <c r="BC7" s="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H50"/>
  <c r="J50"/>
  <c r="L50"/>
  <c r="N50"/>
  <c r="P50"/>
  <c r="R50"/>
  <c r="R43" s="1"/>
  <c r="R41" s="1"/>
  <c r="T50"/>
  <c r="T43" s="1"/>
  <c r="T41" s="1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BE49"/>
  <c r="AU29"/>
  <c r="AV29"/>
  <c r="AW29"/>
  <c r="AX29"/>
  <c r="AY29"/>
  <c r="AZ29"/>
  <c r="BA29"/>
  <c r="BB29"/>
  <c r="BC29"/>
  <c r="F28"/>
  <c r="F6" s="1"/>
  <c r="G28"/>
  <c r="H28"/>
  <c r="H6" s="1"/>
  <c r="I28"/>
  <c r="J28"/>
  <c r="J6" s="1"/>
  <c r="K28"/>
  <c r="L28"/>
  <c r="L6" s="1"/>
  <c r="M28"/>
  <c r="N28"/>
  <c r="N6" s="1"/>
  <c r="O28"/>
  <c r="P28"/>
  <c r="P6" s="1"/>
  <c r="Q28"/>
  <c r="R28"/>
  <c r="R6" s="1"/>
  <c r="S28"/>
  <c r="T28"/>
  <c r="T6" s="1"/>
  <c r="U28"/>
  <c r="V28"/>
  <c r="V6" s="1"/>
  <c r="W28"/>
  <c r="X28"/>
  <c r="X6" s="1"/>
  <c r="Y28"/>
  <c r="Z28"/>
  <c r="Z6" s="1"/>
  <c r="AA28"/>
  <c r="AB28"/>
  <c r="AB6" s="1"/>
  <c r="AC28"/>
  <c r="AD28"/>
  <c r="AD6" s="1"/>
  <c r="AE28"/>
  <c r="AF28"/>
  <c r="AF6" s="1"/>
  <c r="AG28"/>
  <c r="AH28"/>
  <c r="AH6" s="1"/>
  <c r="AI28"/>
  <c r="AJ28"/>
  <c r="AJ6" s="1"/>
  <c r="AK28"/>
  <c r="AL28"/>
  <c r="AL6" s="1"/>
  <c r="AM28"/>
  <c r="AN28"/>
  <c r="AN6" s="1"/>
  <c r="AO28"/>
  <c r="AP28"/>
  <c r="AP6" s="1"/>
  <c r="AQ28"/>
  <c r="AR28"/>
  <c r="AR6" s="1"/>
  <c r="AS28"/>
  <c r="AT28"/>
  <c r="AT6" s="1"/>
  <c r="AU28"/>
  <c r="AV28"/>
  <c r="AV6" s="1"/>
  <c r="AW28"/>
  <c r="AX28"/>
  <c r="AX6" s="1"/>
  <c r="AY28"/>
  <c r="AZ28"/>
  <c r="AZ6" s="1"/>
  <c r="BA28"/>
  <c r="BB28"/>
  <c r="BB6" s="1"/>
  <c r="BC28"/>
  <c r="BD28"/>
  <c r="BD6" s="1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D7" s="1"/>
  <c r="BB9"/>
  <c r="BB7" s="1"/>
  <c r="AZ9"/>
  <c r="AZ7" s="1"/>
  <c r="AX9"/>
  <c r="AX7" s="1"/>
  <c r="AV9"/>
  <c r="AV7" s="1"/>
  <c r="AT9"/>
  <c r="AR9"/>
  <c r="AP9"/>
  <c r="AN9"/>
  <c r="AL9"/>
  <c r="AJ9"/>
  <c r="AH9"/>
  <c r="AF9"/>
  <c r="AD9"/>
  <c r="AB9"/>
  <c r="Z9"/>
  <c r="X9"/>
  <c r="V9"/>
  <c r="T9"/>
  <c r="R9"/>
  <c r="P9"/>
  <c r="N9"/>
  <c r="L9"/>
  <c r="J9"/>
  <c r="H9"/>
  <c r="F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C6"/>
  <c r="BA6"/>
  <c r="AY6"/>
  <c r="AW6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I6"/>
  <c r="G6"/>
  <c r="E6"/>
  <c r="BF71" i="1"/>
  <c r="BF73"/>
  <c r="E9" i="2" l="1"/>
  <c r="E50"/>
  <c r="BE9" i="3"/>
  <c r="BE7"/>
  <c r="N104" i="1"/>
  <c r="R104"/>
  <c r="Z104"/>
  <c r="AB104"/>
  <c r="AD104"/>
  <c r="AH104"/>
  <c r="AJ104"/>
  <c r="AN104"/>
  <c r="AP104"/>
  <c r="AR104"/>
  <c r="V103"/>
  <c r="V104"/>
  <c r="W103"/>
  <c r="W104"/>
  <c r="BA103"/>
  <c r="BA104"/>
  <c r="BB103"/>
  <c r="BB104"/>
  <c r="BC103"/>
  <c r="BC104"/>
  <c r="BD103"/>
  <c r="BD104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F49"/>
  <c r="BF69"/>
  <c r="BF81"/>
  <c r="BE29" i="3"/>
  <c r="BE6"/>
  <c r="BE28" s="1"/>
  <c r="AQ30"/>
  <c r="BE44" i="2"/>
  <c r="S30" i="3"/>
  <c r="E33" i="2"/>
  <c r="BE19"/>
  <c r="BE9" s="1"/>
  <c r="BE27"/>
  <c r="BE31"/>
  <c r="BE29" s="1"/>
  <c r="E30" i="3"/>
  <c r="BD43" i="2"/>
  <c r="BD41" s="1"/>
  <c r="BC43"/>
  <c r="BC41" s="1"/>
  <c r="BC58" s="1"/>
  <c r="BB43"/>
  <c r="BB41" s="1"/>
  <c r="BB58" s="1"/>
  <c r="BA43"/>
  <c r="BA41" s="1"/>
  <c r="BA58" s="1"/>
  <c r="AZ43"/>
  <c r="AZ41" s="1"/>
  <c r="AZ58" s="1"/>
  <c r="AY43"/>
  <c r="AY41" s="1"/>
  <c r="AY58" s="1"/>
  <c r="AX43"/>
  <c r="AX41" s="1"/>
  <c r="AX58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Y40"/>
  <c r="Y57" s="1"/>
  <c r="Y59" s="1"/>
  <c r="Z40"/>
  <c r="Z57" s="1"/>
  <c r="AA40"/>
  <c r="AA57" s="1"/>
  <c r="AA59" s="1"/>
  <c r="AB40"/>
  <c r="AB57" s="1"/>
  <c r="V40"/>
  <c r="V57" s="1"/>
  <c r="W40"/>
  <c r="W57" s="1"/>
  <c r="AC40"/>
  <c r="AC57" s="1"/>
  <c r="AC59" s="1"/>
  <c r="AD40"/>
  <c r="AD57" s="1"/>
  <c r="AE40"/>
  <c r="AE57" s="1"/>
  <c r="AE59" s="1"/>
  <c r="AF40"/>
  <c r="AF57" s="1"/>
  <c r="AG40"/>
  <c r="AG57" s="1"/>
  <c r="AG59" s="1"/>
  <c r="AH40"/>
  <c r="AH57" s="1"/>
  <c r="AI40"/>
  <c r="AI57" s="1"/>
  <c r="AI59" s="1"/>
  <c r="AJ40"/>
  <c r="AJ57" s="1"/>
  <c r="AK40"/>
  <c r="AK57" s="1"/>
  <c r="AK59" s="1"/>
  <c r="AL40"/>
  <c r="AL57" s="1"/>
  <c r="AM40"/>
  <c r="AM57" s="1"/>
  <c r="AM59" s="1"/>
  <c r="AN40"/>
  <c r="AN57" s="1"/>
  <c r="AO40"/>
  <c r="AO57" s="1"/>
  <c r="AO59" s="1"/>
  <c r="AP40"/>
  <c r="AP57" s="1"/>
  <c r="AQ40"/>
  <c r="AQ57" s="1"/>
  <c r="AQ59" s="1"/>
  <c r="AR40"/>
  <c r="AR57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S40"/>
  <c r="S57" s="1"/>
  <c r="S59" s="1"/>
  <c r="T40"/>
  <c r="T57" s="1"/>
  <c r="F40"/>
  <c r="F57" s="1"/>
  <c r="G40"/>
  <c r="G57" s="1"/>
  <c r="H40"/>
  <c r="H57" s="1"/>
  <c r="I40"/>
  <c r="I57" s="1"/>
  <c r="J40"/>
  <c r="J57" s="1"/>
  <c r="K40"/>
  <c r="K57" s="1"/>
  <c r="L40"/>
  <c r="L57" s="1"/>
  <c r="M40"/>
  <c r="M57" s="1"/>
  <c r="N40"/>
  <c r="N57" s="1"/>
  <c r="O40"/>
  <c r="O57" s="1"/>
  <c r="P40"/>
  <c r="P57" s="1"/>
  <c r="Q40"/>
  <c r="Q57" s="1"/>
  <c r="BE47"/>
  <c r="E45"/>
  <c r="E43" s="1"/>
  <c r="E41" s="1"/>
  <c r="BE50"/>
  <c r="BE56"/>
  <c r="E57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BD58"/>
  <c r="P59" l="1"/>
  <c r="N59"/>
  <c r="L59"/>
  <c r="J59"/>
  <c r="H59"/>
  <c r="F59"/>
  <c r="V59"/>
  <c r="BE7"/>
  <c r="E7"/>
  <c r="E58" s="1"/>
  <c r="BE42"/>
  <c r="Q59"/>
  <c r="O59"/>
  <c r="M59"/>
  <c r="K59"/>
  <c r="I59"/>
  <c r="G59"/>
  <c r="T59"/>
  <c r="R59"/>
  <c r="AR59"/>
  <c r="AP59"/>
  <c r="AN59"/>
  <c r="AL59"/>
  <c r="AJ59"/>
  <c r="AH59"/>
  <c r="AF59"/>
  <c r="AD59"/>
  <c r="W59"/>
  <c r="AB59"/>
  <c r="Z59"/>
  <c r="X59"/>
  <c r="BE30" i="3"/>
  <c r="BF93" i="1"/>
  <c r="BF47"/>
  <c r="BF79"/>
  <c r="BF67"/>
  <c r="BD59" i="2"/>
  <c r="BC59"/>
  <c r="BB59"/>
  <c r="BA59"/>
  <c r="AZ59"/>
  <c r="AY59"/>
  <c r="AX59"/>
  <c r="AW59"/>
  <c r="AV59"/>
  <c r="AU59"/>
  <c r="BE40"/>
  <c r="BE57" s="1"/>
  <c r="AT59"/>
  <c r="BE43"/>
  <c r="X104" i="1" l="1"/>
  <c r="X103"/>
  <c r="BF91"/>
  <c r="BE41" i="2"/>
  <c r="BE58" s="1"/>
  <c r="E59"/>
  <c r="BE59" s="1"/>
  <c r="BF103" i="1" l="1"/>
  <c r="BF104"/>
</calcChain>
</file>

<file path=xl/sharedStrings.xml><?xml version="1.0" encoding="utf-8"?>
<sst xmlns="http://schemas.openxmlformats.org/spreadsheetml/2006/main" count="420" uniqueCount="171">
  <si>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</si>
  <si>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</si>
  <si>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</si>
  <si>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</si>
  <si>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</si>
  <si>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</si>
  <si>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</si>
  <si>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</si>
  <si>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</si>
  <si>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</si>
  <si>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</si>
  <si>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</si>
  <si>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</si>
  <si>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</si>
  <si>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</si>
  <si>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</si>
  <si>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</si>
  <si>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</si>
  <si>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</si>
  <si>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</si>
  <si>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</si>
  <si>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</si>
  <si>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</si>
  <si>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</si>
  <si>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</si>
  <si>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</si>
  <si>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</si>
  <si>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</si>
  <si>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</si>
  <si>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</si>
  <si>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</si>
  <si>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</si>
  <si>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</si>
  <si>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</si>
  <si>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</si>
  <si>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</si>
  <si>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</si>
  <si>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</si>
  <si>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</si>
  <si>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</si>
  <si>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</si>
  <si>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</si>
  <si>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</si>
  <si>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</si>
  <si>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</si>
  <si>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</si>
  <si>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</si>
  <si>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</si>
  <si>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</si>
  <si>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</si>
  <si>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</si>
  <si>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</si>
  <si>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</si>
  <si>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</si>
  <si>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</si>
  <si>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</si>
  <si>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</si>
  <si>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</si>
  <si>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</si>
  <si>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</si>
  <si>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</si>
  <si>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</si>
  <si>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</si>
  <si>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</si>
  <si>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</si>
  <si>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</si>
  <si>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</si>
  <si>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</si>
  <si>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</si>
  <si>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</si>
  <si>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</si>
  <si>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</si>
  <si>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</si>
  <si>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</si>
  <si>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</si>
  <si>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</si>
  <si>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</si>
  <si>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</si>
  <si>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</si>
  <si>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</si>
  <si>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</si>
  <si>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</si>
  <si>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</si>
  <si>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</si>
  <si>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</si>
  <si>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</si>
  <si>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</si>
  <si>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</si>
  <si>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</si>
  <si>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</si>
  <si>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</si>
  <si>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</si>
  <si>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</si>
  <si>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</si>
  <si>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</si>
  <si>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</si>
  <si>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</si>
  <si>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</si>
  <si>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</si>
  <si>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</si>
  <si>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</si>
  <si>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</si>
  <si>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</si>
  <si>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</si>
  <si>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</si>
  <si>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</si>
  <si>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</si>
  <si>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</si>
  <si>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</si>
  <si>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</si>
  <si>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</si>
  <si>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</si>
  <si>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</si>
  <si>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</si>
  <si>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</si>
  <si>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</si>
  <si>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ОУД.01</t>
  </si>
  <si>
    <t>ОУД.02</t>
  </si>
  <si>
    <t>ОУД.03</t>
  </si>
  <si>
    <t>Нормативный срок обучения - 2 года 10 мес.</t>
  </si>
  <si>
    <t>ОУД 04</t>
  </si>
  <si>
    <t>ОУД 05</t>
  </si>
  <si>
    <t>ОУД 06</t>
  </si>
  <si>
    <t>ОУД 07</t>
  </si>
  <si>
    <t>ОБЖ</t>
  </si>
  <si>
    <t>Учебные дисциплины по выбору из обязательных предметных оластей</t>
  </si>
  <si>
    <t>ОУД 08</t>
  </si>
  <si>
    <t>Информатика</t>
  </si>
  <si>
    <t>География</t>
  </si>
  <si>
    <t>ОУД 14</t>
  </si>
  <si>
    <t>Астрономия</t>
  </si>
  <si>
    <t>Дополнительные учебные дисциплины</t>
  </si>
  <si>
    <t>УД 01</t>
  </si>
  <si>
    <t>Ставропольский край в истории России</t>
  </si>
  <si>
    <t>УД 02</t>
  </si>
  <si>
    <t>Экология</t>
  </si>
  <si>
    <t>ОП 00</t>
  </si>
  <si>
    <t>ОП 01</t>
  </si>
  <si>
    <t>ОП 03</t>
  </si>
  <si>
    <t>Общие учебные дисциплины</t>
  </si>
  <si>
    <t>ПМ 01</t>
  </si>
  <si>
    <t>МДК 01.01</t>
  </si>
  <si>
    <t>МДК 01.02</t>
  </si>
  <si>
    <t>УП 01</t>
  </si>
  <si>
    <t>ОУД 03</t>
  </si>
  <si>
    <t>Учебные дисциплины по выбору из обязательных предметных областей</t>
  </si>
  <si>
    <t>Общепрофесиональный цикл</t>
  </si>
  <si>
    <t>________________  Н.В Лесняк</t>
  </si>
  <si>
    <t>Директор ГБПОУ "НРПК"</t>
  </si>
  <si>
    <t>23.01.03 Автомеханик</t>
  </si>
  <si>
    <t>Квалификация: слесарь по ремонту автомобилей 3-4 разряда, водитель автомобиля категории В, категории С, оператор заправочных станций 3-4 разряда</t>
  </si>
  <si>
    <t>Электротехника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</si>
  <si>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</si>
  <si>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</si>
  <si>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</si>
  <si>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Устроиства, техническое обслуживание и ремонт автомобилей</t>
  </si>
  <si>
    <t>Э</t>
  </si>
  <si>
    <t>1</t>
  </si>
  <si>
    <t>337, 338  1 курс</t>
  </si>
  <si>
    <t>ОУД.09</t>
  </si>
  <si>
    <t>ОУД.10</t>
  </si>
  <si>
    <t>ОУД.11</t>
  </si>
  <si>
    <t>ОУД.12</t>
  </si>
  <si>
    <t>ОУД.14</t>
  </si>
  <si>
    <t>Ставропольский край в истории россии</t>
  </si>
  <si>
    <t>МДК 01 01</t>
  </si>
  <si>
    <t>5</t>
  </si>
  <si>
    <t>З, З</t>
  </si>
  <si>
    <t>9</t>
  </si>
  <si>
    <t>"30" августа 2018</t>
  </si>
  <si>
    <t xml:space="preserve">Государственное бюджетное профессиональное образовательное учреждение 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</si>
</sst>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4" borderId="0" xfId="0" applyFill="1"/>
    <xf numFmtId="1" fontId="11" fillId="7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" fontId="2" fillId="7" borderId="1" xfId="0" applyNumberFormat="1" applyFont="1" applyFill="1" applyBorder="1" applyAlignment="1">
      <alignment horizontal="center" vertical="center" textRotation="90"/>
    </xf>
    <xf numFmtId="49" fontId="2" fillId="7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7" borderId="1" xfId="0" applyFill="1" applyBorder="1"/>
    <xf numFmtId="0" fontId="17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 textRotation="90"/>
    </xf>
    <xf numFmtId="0" fontId="2" fillId="4" borderId="10" xfId="0" applyNumberFormat="1" applyFont="1" applyFill="1" applyBorder="1" applyAlignment="1">
      <alignment horizontal="center" textRotation="90"/>
    </xf>
    <xf numFmtId="0" fontId="2" fillId="4" borderId="4" xfId="0" applyNumberFormat="1" applyFont="1" applyFill="1" applyBorder="1" applyAlignment="1">
      <alignment horizontal="center" textRotation="90"/>
    </xf>
    <xf numFmtId="0" fontId="2" fillId="4" borderId="5" xfId="0" applyNumberFormat="1" applyFont="1" applyFill="1" applyBorder="1" applyAlignment="1">
      <alignment horizontal="center" textRotation="90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0" fillId="0" borderId="9" xfId="0" applyBorder="1" applyAlignment="1"/>
    <xf numFmtId="0" fontId="0" fillId="0" borderId="11" xfId="0" applyBorder="1" applyAlignment="1"/>
    <xf numFmtId="0" fontId="2" fillId="0" borderId="3" xfId="0" applyFont="1" applyFill="1" applyBorder="1" applyAlignment="1">
      <alignment horizontal="center" vertical="top" textRotation="90"/>
    </xf>
    <xf numFmtId="0" fontId="2" fillId="0" borderId="10" xfId="0" applyFont="1" applyFill="1" applyBorder="1" applyAlignment="1">
      <alignment horizontal="center" vertical="top" textRotation="90"/>
    </xf>
    <xf numFmtId="0" fontId="2" fillId="0" borderId="5" xfId="0" applyFont="1" applyFill="1" applyBorder="1" applyAlignment="1">
      <alignment horizontal="center" vertical="top" textRotation="90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80123</xdr:colOff>
      <xdr:row>4</xdr:row>
      <xdr:rowOff>182657</xdr:rowOff>
    </xdr:from>
    <xdr:to>
      <xdr:col>45</xdr:col>
      <xdr:colOff>146798</xdr:colOff>
      <xdr:row>6</xdr:row>
      <xdr:rowOff>125506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4799" y="855010"/>
          <a:ext cx="1209675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123265</xdr:colOff>
      <xdr:row>1</xdr:row>
      <xdr:rowOff>56030</xdr:rowOff>
    </xdr:from>
    <xdr:to>
      <xdr:col>37</xdr:col>
      <xdr:colOff>18491</xdr:colOff>
      <xdr:row>10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2089" y="212912"/>
          <a:ext cx="1721784" cy="1701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0"/>
  <sheetViews>
    <sheetView tabSelected="1" view="pageBreakPreview" zoomScale="85" zoomScaleSheetLayoutView="85" workbookViewId="0">
      <selection activeCell="AW12" sqref="AW12"/>
    </sheetView>
  </sheetViews>
  <sheetFormatPr defaultRowHeight="12.75"/>
  <cols>
    <col min="1" max="1" width="1.85546875" style="11" customWidth="1"/>
    <col min="2" max="2" width="6.28515625" customWidth="1"/>
    <col min="3" max="3" width="14.140625" customWidth="1"/>
    <col min="4" max="4" width="4.85546875" customWidth="1"/>
    <col min="5" max="5" width="3.285156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19" customWidth="1"/>
    <col min="19" max="19" width="2.42578125" customWidth="1"/>
    <col min="20" max="20" width="2.140625" customWidth="1"/>
    <col min="21" max="21" width="2.42578125" customWidth="1"/>
    <col min="22" max="23" width="2.42578125" style="19" customWidth="1"/>
    <col min="24" max="25" width="3.85546875" style="19" customWidth="1"/>
    <col min="26" max="28" width="2.42578125" style="19" customWidth="1"/>
    <col min="29" max="29" width="2.28515625" style="19" customWidth="1"/>
    <col min="30" max="30" width="2.7109375" style="19" customWidth="1"/>
    <col min="31" max="31" width="2.85546875" style="19" customWidth="1"/>
    <col min="32" max="32" width="2.140625" style="19" hidden="1" customWidth="1"/>
    <col min="33" max="33" width="2.42578125" style="19" customWidth="1"/>
    <col min="34" max="34" width="2.5703125" style="19" customWidth="1"/>
    <col min="35" max="35" width="2" style="19" customWidth="1"/>
    <col min="36" max="36" width="2.28515625" style="19" customWidth="1"/>
    <col min="37" max="37" width="3.140625" style="19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9" customWidth="1"/>
    <col min="49" max="49" width="2" style="19" customWidth="1"/>
    <col min="50" max="51" width="1.85546875" style="19" customWidth="1"/>
    <col min="52" max="53" width="2" style="19" customWidth="1"/>
    <col min="54" max="54" width="2" style="22" customWidth="1"/>
    <col min="55" max="55" width="1.85546875" style="22" customWidth="1"/>
    <col min="56" max="57" width="4.28515625" customWidth="1"/>
    <col min="58" max="58" width="4.7109375" style="37" customWidth="1"/>
  </cols>
  <sheetData>
    <row r="1" spans="1:5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19"/>
      <c r="BC1" s="19"/>
      <c r="BD1" s="2"/>
      <c r="BE1" s="2"/>
      <c r="BF1" s="26"/>
    </row>
    <row r="2" spans="1:5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19"/>
      <c r="BC2" s="19"/>
      <c r="BD2" s="2"/>
      <c r="BE2" s="2"/>
      <c r="BF2" s="26"/>
    </row>
    <row r="3" spans="1:5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19"/>
      <c r="BC3" s="19"/>
      <c r="BD3" s="2"/>
      <c r="BE3" s="2"/>
      <c r="BF3" s="26"/>
    </row>
    <row r="4" spans="1:5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46" t="s">
        <v>0</v>
      </c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</row>
    <row r="5" spans="1:58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17" t="s">
        <v>148</v>
      </c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1:58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5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17" t="s">
        <v>147</v>
      </c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58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17" t="s">
        <v>169</v>
      </c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58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</row>
    <row r="10" spans="1:5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19"/>
      <c r="BC10" s="19"/>
      <c r="BD10" s="2"/>
      <c r="BE10" s="2"/>
      <c r="BF10" s="26"/>
    </row>
    <row r="11" spans="1:58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19"/>
      <c r="BC11" s="19"/>
      <c r="BD11" s="2"/>
      <c r="BE11" s="2"/>
      <c r="BF11" s="26"/>
    </row>
    <row r="12" spans="1:5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19"/>
      <c r="BC12" s="19"/>
      <c r="BD12" s="2"/>
      <c r="BE12" s="2"/>
      <c r="BF12" s="26"/>
    </row>
    <row r="13" spans="1:58" ht="18.75">
      <c r="A13" s="1"/>
      <c r="B13" s="149" t="s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</row>
    <row r="14" spans="1:58" ht="18.75">
      <c r="A14" s="1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</row>
    <row r="15" spans="1:58" ht="15.75">
      <c r="A15" s="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</row>
    <row r="16" spans="1:58" ht="15.75">
      <c r="A16" s="1"/>
      <c r="B16" s="148" t="s">
        <v>170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</row>
    <row r="17" spans="1:58" ht="15.75">
      <c r="A17" s="1"/>
      <c r="B17" s="148" t="s">
        <v>88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</row>
    <row r="18" spans="1:58" ht="15.75">
      <c r="A18" s="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</row>
    <row r="19" spans="1:58" ht="15.75">
      <c r="A19" s="1"/>
      <c r="B19" s="112" t="s">
        <v>89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</row>
    <row r="20" spans="1:58" ht="15.75">
      <c r="A20" s="1"/>
      <c r="B20" s="147" t="s">
        <v>149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</row>
    <row r="21" spans="1:58" ht="15.75">
      <c r="A21" s="1"/>
      <c r="B21" s="112" t="s">
        <v>158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</row>
    <row r="22" spans="1:58" ht="15.75">
      <c r="A22" s="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</row>
    <row r="23" spans="1:58" ht="15.75">
      <c r="A23" s="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</row>
    <row r="24" spans="1:58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19"/>
      <c r="BC24" s="19"/>
      <c r="BD24" s="2"/>
      <c r="BE24" s="2"/>
      <c r="BF24" s="26"/>
    </row>
    <row r="25" spans="1:58" ht="9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19"/>
      <c r="BC25" s="19"/>
      <c r="BD25" s="2"/>
      <c r="BE25" s="2"/>
      <c r="BF25" s="26"/>
    </row>
    <row r="26" spans="1:58" ht="56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113" t="s">
        <v>150</v>
      </c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</row>
    <row r="27" spans="1:58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114" t="s">
        <v>2</v>
      </c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</row>
    <row r="28" spans="1:58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114" t="s">
        <v>119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</row>
    <row r="29" spans="1:58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114" t="s">
        <v>3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</row>
    <row r="30" spans="1:58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17" t="s">
        <v>4</v>
      </c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</row>
    <row r="31" spans="1:58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17" t="s">
        <v>5</v>
      </c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</row>
    <row r="32" spans="1:58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116" t="s">
        <v>73</v>
      </c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</row>
    <row r="33" spans="1:5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116" t="s">
        <v>90</v>
      </c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</row>
    <row r="34" spans="1:59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19"/>
      <c r="BC34" s="19"/>
      <c r="BD34" s="2"/>
      <c r="BE34" s="2"/>
      <c r="BF34" s="26"/>
    </row>
    <row r="35" spans="1:59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19"/>
      <c r="BC35" s="19"/>
      <c r="BD35" s="2"/>
      <c r="BE35" s="2"/>
      <c r="BF35" s="26"/>
    </row>
    <row r="36" spans="1:59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19"/>
      <c r="BC36" s="19"/>
      <c r="BD36" s="2"/>
      <c r="BE36" s="2"/>
      <c r="BF36" s="26"/>
    </row>
    <row r="37" spans="1:59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19"/>
      <c r="BC37" s="19"/>
      <c r="BD37" s="2"/>
      <c r="BE37" s="2"/>
      <c r="BF37" s="26"/>
    </row>
    <row r="38" spans="1:59" ht="15.75">
      <c r="A38" s="111" t="s">
        <v>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</row>
    <row r="39" spans="1:59" ht="15.75">
      <c r="A39" s="111" t="s">
        <v>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</row>
    <row r="40" spans="1:59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19"/>
      <c r="BC40" s="19"/>
      <c r="BD40" s="2"/>
      <c r="BE40" s="2"/>
      <c r="BF40" s="26"/>
    </row>
    <row r="41" spans="1:59" ht="39.75" customHeight="1">
      <c r="A41" s="121" t="s">
        <v>8</v>
      </c>
      <c r="B41" s="124" t="s">
        <v>9</v>
      </c>
      <c r="C41" s="124" t="s">
        <v>10</v>
      </c>
      <c r="D41" s="124" t="s">
        <v>11</v>
      </c>
      <c r="E41" s="127" t="s">
        <v>12</v>
      </c>
      <c r="F41" s="128"/>
      <c r="G41" s="128"/>
      <c r="H41" s="129"/>
      <c r="I41" s="151" t="s">
        <v>13</v>
      </c>
      <c r="J41" s="152"/>
      <c r="K41" s="152"/>
      <c r="L41" s="153"/>
      <c r="M41" s="4" t="s">
        <v>80</v>
      </c>
      <c r="N41" s="151" t="s">
        <v>14</v>
      </c>
      <c r="O41" s="152"/>
      <c r="P41" s="153"/>
      <c r="Q41" s="38">
        <v>41610</v>
      </c>
      <c r="R41" s="127" t="s">
        <v>15</v>
      </c>
      <c r="S41" s="128"/>
      <c r="T41" s="128"/>
      <c r="U41" s="129"/>
      <c r="V41" s="20" t="s">
        <v>81</v>
      </c>
      <c r="W41" s="127" t="s">
        <v>16</v>
      </c>
      <c r="X41" s="128"/>
      <c r="Y41" s="128"/>
      <c r="Z41" s="20" t="s">
        <v>82</v>
      </c>
      <c r="AA41" s="127" t="s">
        <v>17</v>
      </c>
      <c r="AB41" s="128"/>
      <c r="AC41" s="128"/>
      <c r="AD41" s="23" t="s">
        <v>83</v>
      </c>
      <c r="AE41" s="127" t="s">
        <v>18</v>
      </c>
      <c r="AF41" s="128"/>
      <c r="AG41" s="128"/>
      <c r="AH41" s="129"/>
      <c r="AI41" s="118" t="s">
        <v>19</v>
      </c>
      <c r="AJ41" s="119"/>
      <c r="AK41" s="119"/>
      <c r="AL41" s="120"/>
      <c r="AM41" s="5" t="s">
        <v>84</v>
      </c>
      <c r="AN41" s="118" t="s">
        <v>20</v>
      </c>
      <c r="AO41" s="119"/>
      <c r="AP41" s="120"/>
      <c r="AQ41" s="39">
        <v>41792</v>
      </c>
      <c r="AR41" s="118" t="s">
        <v>21</v>
      </c>
      <c r="AS41" s="119"/>
      <c r="AT41" s="119"/>
      <c r="AU41" s="120"/>
      <c r="AV41" s="127" t="s">
        <v>22</v>
      </c>
      <c r="AW41" s="128"/>
      <c r="AX41" s="128"/>
      <c r="AY41" s="129"/>
      <c r="AZ41" s="185" t="s">
        <v>23</v>
      </c>
      <c r="BA41" s="186"/>
      <c r="BB41" s="186"/>
      <c r="BC41" s="186"/>
      <c r="BD41" s="186"/>
      <c r="BE41" s="187"/>
      <c r="BF41" s="190" t="s">
        <v>24</v>
      </c>
      <c r="BG41" s="85"/>
    </row>
    <row r="42" spans="1:59">
      <c r="A42" s="122"/>
      <c r="B42" s="125"/>
      <c r="C42" s="125"/>
      <c r="D42" s="125"/>
      <c r="E42" s="127" t="s">
        <v>25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05"/>
      <c r="BF42" s="191"/>
      <c r="BG42" s="85"/>
    </row>
    <row r="43" spans="1:59">
      <c r="A43" s="122"/>
      <c r="B43" s="125"/>
      <c r="C43" s="125"/>
      <c r="D43" s="125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13">
        <v>48</v>
      </c>
      <c r="R43" s="13">
        <v>49</v>
      </c>
      <c r="S43" s="6">
        <v>50</v>
      </c>
      <c r="T43" s="6">
        <v>51</v>
      </c>
      <c r="U43" s="6">
        <v>52</v>
      </c>
      <c r="V43" s="13">
        <v>1</v>
      </c>
      <c r="W43" s="13">
        <v>2</v>
      </c>
      <c r="X43" s="13">
        <v>3</v>
      </c>
      <c r="Y43" s="13">
        <v>4</v>
      </c>
      <c r="Z43" s="13">
        <v>5</v>
      </c>
      <c r="AA43" s="13">
        <v>6</v>
      </c>
      <c r="AB43" s="13">
        <v>7</v>
      </c>
      <c r="AC43" s="13">
        <v>8</v>
      </c>
      <c r="AD43" s="13">
        <v>9</v>
      </c>
      <c r="AE43" s="13">
        <v>10</v>
      </c>
      <c r="AF43" s="13">
        <v>11</v>
      </c>
      <c r="AG43" s="13">
        <v>12</v>
      </c>
      <c r="AH43" s="13">
        <v>13</v>
      </c>
      <c r="AI43" s="13">
        <v>14</v>
      </c>
      <c r="AJ43" s="13">
        <v>15</v>
      </c>
      <c r="AK43" s="13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13">
        <v>27</v>
      </c>
      <c r="AW43" s="13">
        <v>28</v>
      </c>
      <c r="AX43" s="13">
        <v>29</v>
      </c>
      <c r="AY43" s="13">
        <v>30</v>
      </c>
      <c r="AZ43" s="13">
        <v>31</v>
      </c>
      <c r="BA43" s="13">
        <v>32</v>
      </c>
      <c r="BB43" s="13">
        <v>33</v>
      </c>
      <c r="BC43" s="13">
        <v>34</v>
      </c>
      <c r="BD43" s="104">
        <v>35</v>
      </c>
      <c r="BE43" s="6"/>
      <c r="BF43" s="191"/>
      <c r="BG43" s="85"/>
    </row>
    <row r="44" spans="1:59">
      <c r="A44" s="122"/>
      <c r="B44" s="125"/>
      <c r="C44" s="125"/>
      <c r="D44" s="125"/>
      <c r="E44" s="118" t="s">
        <v>26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00"/>
      <c r="BF44" s="192"/>
      <c r="BG44" s="85"/>
    </row>
    <row r="45" spans="1:59">
      <c r="A45" s="123"/>
      <c r="B45" s="126"/>
      <c r="C45" s="126"/>
      <c r="D45" s="126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13">
        <v>13</v>
      </c>
      <c r="R45" s="13">
        <v>14</v>
      </c>
      <c r="S45" s="6">
        <v>15</v>
      </c>
      <c r="T45" s="6">
        <v>16</v>
      </c>
      <c r="U45" s="6">
        <v>17</v>
      </c>
      <c r="V45" s="13">
        <v>18</v>
      </c>
      <c r="W45" s="13">
        <v>19</v>
      </c>
      <c r="X45" s="13">
        <v>20</v>
      </c>
      <c r="Y45" s="13">
        <v>21</v>
      </c>
      <c r="Z45" s="13">
        <v>22</v>
      </c>
      <c r="AA45" s="13">
        <v>23</v>
      </c>
      <c r="AB45" s="13">
        <v>24</v>
      </c>
      <c r="AC45" s="13">
        <v>25</v>
      </c>
      <c r="AD45" s="13">
        <v>26</v>
      </c>
      <c r="AE45" s="13">
        <v>27</v>
      </c>
      <c r="AF45" s="13">
        <v>28</v>
      </c>
      <c r="AG45" s="13">
        <v>28</v>
      </c>
      <c r="AH45" s="13">
        <v>29</v>
      </c>
      <c r="AI45" s="13">
        <v>30</v>
      </c>
      <c r="AJ45" s="13">
        <v>31</v>
      </c>
      <c r="AK45" s="13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64">
        <v>41</v>
      </c>
      <c r="AU45" s="6">
        <v>42</v>
      </c>
      <c r="AV45" s="13">
        <v>43</v>
      </c>
      <c r="AW45" s="13">
        <v>44</v>
      </c>
      <c r="AX45" s="13">
        <v>45</v>
      </c>
      <c r="AY45" s="13">
        <v>46</v>
      </c>
      <c r="AZ45" s="13">
        <v>47</v>
      </c>
      <c r="BA45" s="13">
        <v>48</v>
      </c>
      <c r="BB45" s="13">
        <v>49</v>
      </c>
      <c r="BC45" s="13">
        <v>50</v>
      </c>
      <c r="BD45" s="104">
        <v>51</v>
      </c>
      <c r="BE45" s="6">
        <v>52</v>
      </c>
      <c r="BF45" s="193"/>
      <c r="BG45" s="85"/>
    </row>
    <row r="46" spans="1:59" s="88" customFormat="1" ht="9.9499999999999993" customHeight="1">
      <c r="A46" s="158" t="s">
        <v>27</v>
      </c>
      <c r="B46" s="160" t="s">
        <v>28</v>
      </c>
      <c r="C46" s="160" t="s">
        <v>76</v>
      </c>
      <c r="D46" s="55" t="s">
        <v>29</v>
      </c>
      <c r="E46" s="8">
        <f t="shared" ref="E46:AJ46" si="0">E48+E66+E78</f>
        <v>32</v>
      </c>
      <c r="F46" s="8">
        <f t="shared" si="0"/>
        <v>32</v>
      </c>
      <c r="G46" s="8">
        <f t="shared" si="0"/>
        <v>32</v>
      </c>
      <c r="H46" s="8">
        <f t="shared" si="0"/>
        <v>32</v>
      </c>
      <c r="I46" s="8">
        <f t="shared" si="0"/>
        <v>32</v>
      </c>
      <c r="J46" s="8">
        <f t="shared" si="0"/>
        <v>32</v>
      </c>
      <c r="K46" s="8">
        <f t="shared" si="0"/>
        <v>32</v>
      </c>
      <c r="L46" s="8">
        <f t="shared" si="0"/>
        <v>30</v>
      </c>
      <c r="M46" s="8">
        <f t="shared" si="0"/>
        <v>30</v>
      </c>
      <c r="N46" s="8">
        <f t="shared" si="0"/>
        <v>30</v>
      </c>
      <c r="O46" s="8">
        <f t="shared" si="0"/>
        <v>30</v>
      </c>
      <c r="P46" s="8">
        <f t="shared" si="0"/>
        <v>30</v>
      </c>
      <c r="Q46" s="8">
        <f t="shared" si="0"/>
        <v>30</v>
      </c>
      <c r="R46" s="8">
        <f t="shared" si="0"/>
        <v>30</v>
      </c>
      <c r="S46" s="8">
        <f t="shared" si="0"/>
        <v>30</v>
      </c>
      <c r="T46" s="8">
        <f t="shared" si="0"/>
        <v>32</v>
      </c>
      <c r="U46" s="8">
        <f t="shared" si="0"/>
        <v>32</v>
      </c>
      <c r="V46" s="8">
        <f t="shared" si="0"/>
        <v>0</v>
      </c>
      <c r="W46" s="8">
        <f t="shared" si="0"/>
        <v>0</v>
      </c>
      <c r="X46" s="8">
        <f t="shared" si="0"/>
        <v>30</v>
      </c>
      <c r="Y46" s="8">
        <f t="shared" si="0"/>
        <v>28</v>
      </c>
      <c r="Z46" s="8">
        <f t="shared" si="0"/>
        <v>26</v>
      </c>
      <c r="AA46" s="8">
        <f t="shared" si="0"/>
        <v>28</v>
      </c>
      <c r="AB46" s="8">
        <f t="shared" si="0"/>
        <v>28</v>
      </c>
      <c r="AC46" s="8">
        <f t="shared" si="0"/>
        <v>28</v>
      </c>
      <c r="AD46" s="8">
        <f t="shared" si="0"/>
        <v>28</v>
      </c>
      <c r="AE46" s="8">
        <f t="shared" si="0"/>
        <v>28</v>
      </c>
      <c r="AF46" s="8">
        <f t="shared" si="0"/>
        <v>0</v>
      </c>
      <c r="AG46" s="8">
        <f t="shared" si="0"/>
        <v>30</v>
      </c>
      <c r="AH46" s="8">
        <f t="shared" si="0"/>
        <v>30</v>
      </c>
      <c r="AI46" s="8">
        <f t="shared" si="0"/>
        <v>28</v>
      </c>
      <c r="AJ46" s="8">
        <f t="shared" si="0"/>
        <v>28</v>
      </c>
      <c r="AK46" s="8">
        <f t="shared" ref="AK46:BD46" si="1">AK48+AK66+AK78</f>
        <v>28</v>
      </c>
      <c r="AL46" s="8">
        <f t="shared" si="1"/>
        <v>30</v>
      </c>
      <c r="AM46" s="8">
        <f t="shared" si="1"/>
        <v>26</v>
      </c>
      <c r="AN46" s="8">
        <f t="shared" si="1"/>
        <v>30</v>
      </c>
      <c r="AO46" s="8">
        <f t="shared" si="1"/>
        <v>26</v>
      </c>
      <c r="AP46" s="8">
        <f t="shared" si="1"/>
        <v>28</v>
      </c>
      <c r="AQ46" s="8">
        <f t="shared" si="1"/>
        <v>26</v>
      </c>
      <c r="AR46" s="8">
        <f t="shared" si="1"/>
        <v>28</v>
      </c>
      <c r="AS46" s="8">
        <f t="shared" si="1"/>
        <v>35</v>
      </c>
      <c r="AT46" s="8">
        <f t="shared" si="1"/>
        <v>0</v>
      </c>
      <c r="AU46" s="8">
        <f t="shared" si="1"/>
        <v>0</v>
      </c>
      <c r="AV46" s="8">
        <f t="shared" si="1"/>
        <v>0</v>
      </c>
      <c r="AW46" s="8">
        <f t="shared" si="1"/>
        <v>0</v>
      </c>
      <c r="AX46" s="8">
        <f t="shared" si="1"/>
        <v>0</v>
      </c>
      <c r="AY46" s="8">
        <f t="shared" si="1"/>
        <v>0</v>
      </c>
      <c r="AZ46" s="8">
        <f t="shared" si="1"/>
        <v>0</v>
      </c>
      <c r="BA46" s="8">
        <f t="shared" si="1"/>
        <v>0</v>
      </c>
      <c r="BB46" s="8">
        <f t="shared" si="1"/>
        <v>0</v>
      </c>
      <c r="BC46" s="8">
        <f t="shared" si="1"/>
        <v>0</v>
      </c>
      <c r="BD46" s="8">
        <f t="shared" si="1"/>
        <v>0</v>
      </c>
      <c r="BE46" s="8"/>
      <c r="BF46" s="77">
        <f>SUM(E46:BD46)</f>
        <v>1125</v>
      </c>
      <c r="BG46" s="87"/>
    </row>
    <row r="47" spans="1:59" s="88" customFormat="1" ht="9.9499999999999993" customHeight="1">
      <c r="A47" s="158"/>
      <c r="B47" s="161"/>
      <c r="C47" s="161"/>
      <c r="D47" s="55" t="s">
        <v>30</v>
      </c>
      <c r="E47" s="8">
        <f t="shared" ref="E47:AJ47" si="2">E49+E67+E79</f>
        <v>16</v>
      </c>
      <c r="F47" s="8">
        <f t="shared" si="2"/>
        <v>16</v>
      </c>
      <c r="G47" s="8">
        <f t="shared" si="2"/>
        <v>16</v>
      </c>
      <c r="H47" s="8">
        <f t="shared" si="2"/>
        <v>16</v>
      </c>
      <c r="I47" s="8">
        <f t="shared" si="2"/>
        <v>16</v>
      </c>
      <c r="J47" s="8">
        <f t="shared" si="2"/>
        <v>16</v>
      </c>
      <c r="K47" s="8">
        <f t="shared" si="2"/>
        <v>16</v>
      </c>
      <c r="L47" s="8">
        <f t="shared" si="2"/>
        <v>15</v>
      </c>
      <c r="M47" s="8">
        <f t="shared" si="2"/>
        <v>15</v>
      </c>
      <c r="N47" s="8">
        <f t="shared" si="2"/>
        <v>15</v>
      </c>
      <c r="O47" s="8">
        <f t="shared" si="2"/>
        <v>15</v>
      </c>
      <c r="P47" s="8">
        <f t="shared" si="2"/>
        <v>15</v>
      </c>
      <c r="Q47" s="8">
        <f t="shared" si="2"/>
        <v>15</v>
      </c>
      <c r="R47" s="8">
        <f t="shared" si="2"/>
        <v>15</v>
      </c>
      <c r="S47" s="8">
        <f t="shared" si="2"/>
        <v>15</v>
      </c>
      <c r="T47" s="8">
        <f t="shared" si="2"/>
        <v>16</v>
      </c>
      <c r="U47" s="8">
        <f t="shared" si="2"/>
        <v>16</v>
      </c>
      <c r="V47" s="8">
        <f t="shared" si="2"/>
        <v>0</v>
      </c>
      <c r="W47" s="8">
        <f t="shared" si="2"/>
        <v>0</v>
      </c>
      <c r="X47" s="8">
        <f t="shared" si="2"/>
        <v>15</v>
      </c>
      <c r="Y47" s="8">
        <f t="shared" si="2"/>
        <v>14</v>
      </c>
      <c r="Z47" s="8">
        <f t="shared" si="2"/>
        <v>13</v>
      </c>
      <c r="AA47" s="8">
        <f t="shared" si="2"/>
        <v>14</v>
      </c>
      <c r="AB47" s="8">
        <f t="shared" si="2"/>
        <v>14</v>
      </c>
      <c r="AC47" s="8">
        <f t="shared" si="2"/>
        <v>14</v>
      </c>
      <c r="AD47" s="8">
        <f t="shared" si="2"/>
        <v>14</v>
      </c>
      <c r="AE47" s="8">
        <f t="shared" si="2"/>
        <v>14</v>
      </c>
      <c r="AF47" s="8">
        <f t="shared" si="2"/>
        <v>0</v>
      </c>
      <c r="AG47" s="8">
        <f t="shared" si="2"/>
        <v>15</v>
      </c>
      <c r="AH47" s="8">
        <f t="shared" si="2"/>
        <v>15</v>
      </c>
      <c r="AI47" s="8">
        <f t="shared" si="2"/>
        <v>14</v>
      </c>
      <c r="AJ47" s="8">
        <f t="shared" si="2"/>
        <v>14</v>
      </c>
      <c r="AK47" s="8">
        <f t="shared" ref="AK47:BD47" si="3">AK49+AK67+AK79</f>
        <v>14</v>
      </c>
      <c r="AL47" s="8">
        <f t="shared" si="3"/>
        <v>15</v>
      </c>
      <c r="AM47" s="8">
        <f t="shared" si="3"/>
        <v>13</v>
      </c>
      <c r="AN47" s="8">
        <f t="shared" si="3"/>
        <v>15</v>
      </c>
      <c r="AO47" s="8">
        <f t="shared" si="3"/>
        <v>13</v>
      </c>
      <c r="AP47" s="8">
        <f t="shared" si="3"/>
        <v>14</v>
      </c>
      <c r="AQ47" s="8">
        <f t="shared" si="3"/>
        <v>13</v>
      </c>
      <c r="AR47" s="8">
        <f t="shared" si="3"/>
        <v>14</v>
      </c>
      <c r="AS47" s="8">
        <f t="shared" si="3"/>
        <v>17.5</v>
      </c>
      <c r="AT47" s="8">
        <f t="shared" si="3"/>
        <v>0</v>
      </c>
      <c r="AU47" s="8">
        <f t="shared" si="3"/>
        <v>0</v>
      </c>
      <c r="AV47" s="8">
        <f t="shared" si="3"/>
        <v>0</v>
      </c>
      <c r="AW47" s="8">
        <f t="shared" si="3"/>
        <v>0</v>
      </c>
      <c r="AX47" s="8">
        <f t="shared" si="3"/>
        <v>0</v>
      </c>
      <c r="AY47" s="8">
        <f t="shared" si="3"/>
        <v>0</v>
      </c>
      <c r="AZ47" s="8">
        <f t="shared" si="3"/>
        <v>0</v>
      </c>
      <c r="BA47" s="8">
        <f t="shared" si="3"/>
        <v>0</v>
      </c>
      <c r="BB47" s="8">
        <f t="shared" si="3"/>
        <v>0</v>
      </c>
      <c r="BC47" s="8">
        <f t="shared" si="3"/>
        <v>0</v>
      </c>
      <c r="BD47" s="8">
        <f t="shared" si="3"/>
        <v>0</v>
      </c>
      <c r="BE47" s="8"/>
      <c r="BF47" s="77">
        <f t="shared" ref="BF47:BF104" si="4">SUM(E47:BD47)</f>
        <v>562.5</v>
      </c>
      <c r="BG47" s="87"/>
    </row>
    <row r="48" spans="1:59" s="88" customFormat="1" ht="9.9499999999999993" customHeight="1">
      <c r="A48" s="158"/>
      <c r="B48" s="166"/>
      <c r="C48" s="160" t="s">
        <v>139</v>
      </c>
      <c r="D48" s="89" t="s">
        <v>29</v>
      </c>
      <c r="E48" s="8">
        <f>E50+E52+E54+E56+E58+E60+E62+E64</f>
        <v>16</v>
      </c>
      <c r="F48" s="8">
        <f t="shared" ref="F48:BE48" si="5">F50+F52+F54+F56+F58+F60+F62+F64</f>
        <v>16</v>
      </c>
      <c r="G48" s="8">
        <f t="shared" si="5"/>
        <v>16</v>
      </c>
      <c r="H48" s="8">
        <f t="shared" si="5"/>
        <v>16</v>
      </c>
      <c r="I48" s="8">
        <f t="shared" si="5"/>
        <v>16</v>
      </c>
      <c r="J48" s="8">
        <f t="shared" si="5"/>
        <v>16</v>
      </c>
      <c r="K48" s="8">
        <f t="shared" si="5"/>
        <v>16</v>
      </c>
      <c r="L48" s="8">
        <f t="shared" si="5"/>
        <v>16</v>
      </c>
      <c r="M48" s="8">
        <f t="shared" si="5"/>
        <v>16</v>
      </c>
      <c r="N48" s="8">
        <f t="shared" si="5"/>
        <v>16</v>
      </c>
      <c r="O48" s="8">
        <f t="shared" si="5"/>
        <v>16</v>
      </c>
      <c r="P48" s="8">
        <f t="shared" si="5"/>
        <v>16</v>
      </c>
      <c r="Q48" s="8">
        <f t="shared" si="5"/>
        <v>16</v>
      </c>
      <c r="R48" s="8">
        <f t="shared" si="5"/>
        <v>16</v>
      </c>
      <c r="S48" s="8">
        <f t="shared" si="5"/>
        <v>16</v>
      </c>
      <c r="T48" s="8">
        <f t="shared" si="5"/>
        <v>16</v>
      </c>
      <c r="U48" s="8">
        <f t="shared" si="5"/>
        <v>16</v>
      </c>
      <c r="V48" s="8">
        <f t="shared" si="5"/>
        <v>0</v>
      </c>
      <c r="W48" s="8">
        <f t="shared" si="5"/>
        <v>0</v>
      </c>
      <c r="X48" s="8">
        <f t="shared" si="5"/>
        <v>22</v>
      </c>
      <c r="Y48" s="8">
        <f t="shared" si="5"/>
        <v>20</v>
      </c>
      <c r="Z48" s="8">
        <f t="shared" si="5"/>
        <v>18</v>
      </c>
      <c r="AA48" s="8">
        <f t="shared" si="5"/>
        <v>18</v>
      </c>
      <c r="AB48" s="8">
        <f t="shared" si="5"/>
        <v>18</v>
      </c>
      <c r="AC48" s="8">
        <f t="shared" si="5"/>
        <v>18</v>
      </c>
      <c r="AD48" s="8">
        <f t="shared" si="5"/>
        <v>18</v>
      </c>
      <c r="AE48" s="8">
        <f t="shared" si="5"/>
        <v>18</v>
      </c>
      <c r="AF48" s="8">
        <f t="shared" si="5"/>
        <v>0</v>
      </c>
      <c r="AG48" s="8">
        <f t="shared" si="5"/>
        <v>20</v>
      </c>
      <c r="AH48" s="8">
        <f t="shared" si="5"/>
        <v>20</v>
      </c>
      <c r="AI48" s="8">
        <f t="shared" si="5"/>
        <v>18</v>
      </c>
      <c r="AJ48" s="8">
        <f t="shared" si="5"/>
        <v>18</v>
      </c>
      <c r="AK48" s="8">
        <f t="shared" si="5"/>
        <v>18</v>
      </c>
      <c r="AL48" s="8">
        <f t="shared" si="5"/>
        <v>18</v>
      </c>
      <c r="AM48" s="8">
        <f t="shared" si="5"/>
        <v>16</v>
      </c>
      <c r="AN48" s="8">
        <f t="shared" si="5"/>
        <v>18</v>
      </c>
      <c r="AO48" s="8">
        <f t="shared" si="5"/>
        <v>16</v>
      </c>
      <c r="AP48" s="8">
        <f t="shared" si="5"/>
        <v>16</v>
      </c>
      <c r="AQ48" s="8">
        <f t="shared" si="5"/>
        <v>16</v>
      </c>
      <c r="AR48" s="8">
        <f t="shared" si="5"/>
        <v>16</v>
      </c>
      <c r="AS48" s="8">
        <f t="shared" si="5"/>
        <v>22</v>
      </c>
      <c r="AT48" s="8">
        <f t="shared" si="5"/>
        <v>0</v>
      </c>
      <c r="AU48" s="8">
        <f t="shared" si="5"/>
        <v>0</v>
      </c>
      <c r="AV48" s="8">
        <f t="shared" si="5"/>
        <v>0</v>
      </c>
      <c r="AW48" s="8">
        <f t="shared" si="5"/>
        <v>0</v>
      </c>
      <c r="AX48" s="8">
        <f t="shared" si="5"/>
        <v>0</v>
      </c>
      <c r="AY48" s="8">
        <f t="shared" si="5"/>
        <v>0</v>
      </c>
      <c r="AZ48" s="8">
        <f t="shared" si="5"/>
        <v>0</v>
      </c>
      <c r="BA48" s="8">
        <f t="shared" si="5"/>
        <v>0</v>
      </c>
      <c r="BB48" s="8">
        <f t="shared" si="5"/>
        <v>0</v>
      </c>
      <c r="BC48" s="8">
        <f t="shared" si="5"/>
        <v>0</v>
      </c>
      <c r="BD48" s="8">
        <f t="shared" si="5"/>
        <v>0</v>
      </c>
      <c r="BE48" s="8">
        <f t="shared" si="5"/>
        <v>0</v>
      </c>
      <c r="BF48" s="77">
        <f t="shared" si="4"/>
        <v>654</v>
      </c>
      <c r="BG48" s="87"/>
    </row>
    <row r="49" spans="1:59" s="88" customFormat="1" ht="9.9499999999999993" customHeight="1">
      <c r="A49" s="158"/>
      <c r="B49" s="167"/>
      <c r="C49" s="161"/>
      <c r="D49" s="89" t="s">
        <v>30</v>
      </c>
      <c r="E49" s="8">
        <f>E51+E53+E55+E57+E59+E61+E63+E65</f>
        <v>8</v>
      </c>
      <c r="F49" s="8">
        <f t="shared" ref="F49:BE49" si="6">F51+F53+F55+F57+F59+F61+F63+F65</f>
        <v>8</v>
      </c>
      <c r="G49" s="8">
        <f t="shared" si="6"/>
        <v>8</v>
      </c>
      <c r="H49" s="8">
        <f t="shared" si="6"/>
        <v>8</v>
      </c>
      <c r="I49" s="8">
        <f t="shared" si="6"/>
        <v>8</v>
      </c>
      <c r="J49" s="8">
        <f t="shared" si="6"/>
        <v>8</v>
      </c>
      <c r="K49" s="8">
        <f t="shared" si="6"/>
        <v>8</v>
      </c>
      <c r="L49" s="8">
        <f t="shared" si="6"/>
        <v>8</v>
      </c>
      <c r="M49" s="8">
        <f t="shared" si="6"/>
        <v>8</v>
      </c>
      <c r="N49" s="8">
        <f t="shared" si="6"/>
        <v>8</v>
      </c>
      <c r="O49" s="8">
        <f t="shared" si="6"/>
        <v>8</v>
      </c>
      <c r="P49" s="8">
        <f t="shared" si="6"/>
        <v>8</v>
      </c>
      <c r="Q49" s="8">
        <f t="shared" si="6"/>
        <v>8</v>
      </c>
      <c r="R49" s="8">
        <f t="shared" si="6"/>
        <v>8</v>
      </c>
      <c r="S49" s="8">
        <f t="shared" si="6"/>
        <v>8</v>
      </c>
      <c r="T49" s="8">
        <f t="shared" si="6"/>
        <v>8</v>
      </c>
      <c r="U49" s="8">
        <f t="shared" si="6"/>
        <v>8</v>
      </c>
      <c r="V49" s="8">
        <f t="shared" si="6"/>
        <v>0</v>
      </c>
      <c r="W49" s="8">
        <f t="shared" si="6"/>
        <v>0</v>
      </c>
      <c r="X49" s="8">
        <f t="shared" si="6"/>
        <v>11</v>
      </c>
      <c r="Y49" s="8">
        <f t="shared" si="6"/>
        <v>10</v>
      </c>
      <c r="Z49" s="8">
        <f t="shared" si="6"/>
        <v>9</v>
      </c>
      <c r="AA49" s="8">
        <f t="shared" si="6"/>
        <v>9</v>
      </c>
      <c r="AB49" s="8">
        <f t="shared" si="6"/>
        <v>9</v>
      </c>
      <c r="AC49" s="8">
        <f t="shared" si="6"/>
        <v>9</v>
      </c>
      <c r="AD49" s="8">
        <f t="shared" si="6"/>
        <v>9</v>
      </c>
      <c r="AE49" s="8">
        <f t="shared" si="6"/>
        <v>9</v>
      </c>
      <c r="AF49" s="8">
        <f t="shared" si="6"/>
        <v>0</v>
      </c>
      <c r="AG49" s="8">
        <f t="shared" si="6"/>
        <v>10</v>
      </c>
      <c r="AH49" s="8">
        <f t="shared" si="6"/>
        <v>10</v>
      </c>
      <c r="AI49" s="8">
        <f t="shared" si="6"/>
        <v>9</v>
      </c>
      <c r="AJ49" s="8">
        <f t="shared" si="6"/>
        <v>9</v>
      </c>
      <c r="AK49" s="8">
        <f t="shared" si="6"/>
        <v>9</v>
      </c>
      <c r="AL49" s="8">
        <f t="shared" si="6"/>
        <v>9</v>
      </c>
      <c r="AM49" s="8">
        <f t="shared" si="6"/>
        <v>8</v>
      </c>
      <c r="AN49" s="8">
        <f t="shared" si="6"/>
        <v>9</v>
      </c>
      <c r="AO49" s="8">
        <f t="shared" si="6"/>
        <v>8</v>
      </c>
      <c r="AP49" s="8">
        <f t="shared" si="6"/>
        <v>8</v>
      </c>
      <c r="AQ49" s="8">
        <f t="shared" si="6"/>
        <v>8</v>
      </c>
      <c r="AR49" s="8">
        <f t="shared" si="6"/>
        <v>8</v>
      </c>
      <c r="AS49" s="8">
        <f t="shared" si="6"/>
        <v>11</v>
      </c>
      <c r="AT49" s="8">
        <f t="shared" si="6"/>
        <v>0</v>
      </c>
      <c r="AU49" s="8">
        <f t="shared" si="6"/>
        <v>0</v>
      </c>
      <c r="AV49" s="8">
        <f t="shared" si="6"/>
        <v>0</v>
      </c>
      <c r="AW49" s="8">
        <f t="shared" si="6"/>
        <v>0</v>
      </c>
      <c r="AX49" s="8">
        <f t="shared" si="6"/>
        <v>0</v>
      </c>
      <c r="AY49" s="8">
        <f t="shared" si="6"/>
        <v>0</v>
      </c>
      <c r="AZ49" s="8">
        <f t="shared" si="6"/>
        <v>0</v>
      </c>
      <c r="BA49" s="8">
        <f t="shared" si="6"/>
        <v>0</v>
      </c>
      <c r="BB49" s="8">
        <f t="shared" si="6"/>
        <v>0</v>
      </c>
      <c r="BC49" s="8">
        <f t="shared" si="6"/>
        <v>0</v>
      </c>
      <c r="BD49" s="8">
        <f t="shared" si="6"/>
        <v>0</v>
      </c>
      <c r="BE49" s="8">
        <f t="shared" si="6"/>
        <v>0</v>
      </c>
      <c r="BF49" s="77">
        <f t="shared" si="4"/>
        <v>327</v>
      </c>
      <c r="BG49" s="87"/>
    </row>
    <row r="50" spans="1:59" s="90" customFormat="1" ht="9.9499999999999993" customHeight="1">
      <c r="A50" s="158"/>
      <c r="B50" s="115" t="s">
        <v>116</v>
      </c>
      <c r="C50" s="115" t="s">
        <v>32</v>
      </c>
      <c r="D50" s="83" t="s">
        <v>29</v>
      </c>
      <c r="E50" s="43">
        <v>2</v>
      </c>
      <c r="F50" s="43">
        <v>2</v>
      </c>
      <c r="G50" s="43">
        <v>2</v>
      </c>
      <c r="H50" s="43">
        <v>2</v>
      </c>
      <c r="I50" s="43">
        <v>2</v>
      </c>
      <c r="J50" s="43">
        <v>2</v>
      </c>
      <c r="K50" s="43">
        <v>2</v>
      </c>
      <c r="L50" s="43">
        <v>2</v>
      </c>
      <c r="M50" s="43">
        <v>2</v>
      </c>
      <c r="N50" s="43">
        <v>2</v>
      </c>
      <c r="O50" s="43">
        <v>2</v>
      </c>
      <c r="P50" s="43">
        <v>2</v>
      </c>
      <c r="Q50" s="43">
        <v>2</v>
      </c>
      <c r="R50" s="43">
        <v>2</v>
      </c>
      <c r="S50" s="43">
        <v>2</v>
      </c>
      <c r="T50" s="43">
        <v>2</v>
      </c>
      <c r="U50" s="43">
        <v>2</v>
      </c>
      <c r="V50" s="71">
        <v>0</v>
      </c>
      <c r="W50" s="71">
        <v>0</v>
      </c>
      <c r="X50" s="43">
        <v>2</v>
      </c>
      <c r="Y50" s="43">
        <v>2</v>
      </c>
      <c r="Z50" s="43">
        <v>2</v>
      </c>
      <c r="AA50" s="43">
        <v>2</v>
      </c>
      <c r="AB50" s="43">
        <v>2</v>
      </c>
      <c r="AC50" s="43">
        <v>2</v>
      </c>
      <c r="AD50" s="43">
        <v>2</v>
      </c>
      <c r="AE50" s="43">
        <v>2</v>
      </c>
      <c r="AF50" s="43"/>
      <c r="AG50" s="43">
        <v>2</v>
      </c>
      <c r="AH50" s="43">
        <v>2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71"/>
      <c r="AU50" s="71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77">
        <f t="shared" si="4"/>
        <v>54</v>
      </c>
      <c r="BG50" s="87"/>
    </row>
    <row r="51" spans="1:59" s="90" customFormat="1" ht="9.9499999999999993" customHeight="1">
      <c r="A51" s="158"/>
      <c r="B51" s="115"/>
      <c r="C51" s="115"/>
      <c r="D51" s="83" t="s">
        <v>30</v>
      </c>
      <c r="E51" s="43">
        <f>E50/2</f>
        <v>1</v>
      </c>
      <c r="F51" s="43">
        <f t="shared" ref="F51:T51" si="7">F50/2</f>
        <v>1</v>
      </c>
      <c r="G51" s="43">
        <f t="shared" si="7"/>
        <v>1</v>
      </c>
      <c r="H51" s="43">
        <f t="shared" si="7"/>
        <v>1</v>
      </c>
      <c r="I51" s="43">
        <f t="shared" si="7"/>
        <v>1</v>
      </c>
      <c r="J51" s="43">
        <f t="shared" si="7"/>
        <v>1</v>
      </c>
      <c r="K51" s="43">
        <f t="shared" si="7"/>
        <v>1</v>
      </c>
      <c r="L51" s="43">
        <f t="shared" si="7"/>
        <v>1</v>
      </c>
      <c r="M51" s="43">
        <f t="shared" si="7"/>
        <v>1</v>
      </c>
      <c r="N51" s="43">
        <f t="shared" si="7"/>
        <v>1</v>
      </c>
      <c r="O51" s="43">
        <f t="shared" si="7"/>
        <v>1</v>
      </c>
      <c r="P51" s="43">
        <f t="shared" si="7"/>
        <v>1</v>
      </c>
      <c r="Q51" s="43">
        <f t="shared" si="7"/>
        <v>1</v>
      </c>
      <c r="R51" s="43">
        <f t="shared" si="7"/>
        <v>1</v>
      </c>
      <c r="S51" s="43">
        <f t="shared" si="7"/>
        <v>1</v>
      </c>
      <c r="T51" s="43">
        <f t="shared" si="7"/>
        <v>1</v>
      </c>
      <c r="U51" s="43">
        <f>U50/2</f>
        <v>1</v>
      </c>
      <c r="V51" s="71">
        <v>0</v>
      </c>
      <c r="W51" s="71">
        <v>0</v>
      </c>
      <c r="X51" s="43">
        <f t="shared" ref="X51:BC51" si="8">X50/2</f>
        <v>1</v>
      </c>
      <c r="Y51" s="43">
        <f t="shared" si="8"/>
        <v>1</v>
      </c>
      <c r="Z51" s="43">
        <f t="shared" si="8"/>
        <v>1</v>
      </c>
      <c r="AA51" s="43">
        <f t="shared" si="8"/>
        <v>1</v>
      </c>
      <c r="AB51" s="43">
        <f t="shared" si="8"/>
        <v>1</v>
      </c>
      <c r="AC51" s="43">
        <f t="shared" si="8"/>
        <v>1</v>
      </c>
      <c r="AD51" s="43">
        <f t="shared" si="8"/>
        <v>1</v>
      </c>
      <c r="AE51" s="43">
        <f t="shared" si="8"/>
        <v>1</v>
      </c>
      <c r="AF51" s="43">
        <f t="shared" si="8"/>
        <v>0</v>
      </c>
      <c r="AG51" s="43">
        <f t="shared" si="8"/>
        <v>1</v>
      </c>
      <c r="AH51" s="43">
        <f t="shared" si="8"/>
        <v>1</v>
      </c>
      <c r="AI51" s="43">
        <f t="shared" si="8"/>
        <v>0</v>
      </c>
      <c r="AJ51" s="43">
        <f t="shared" si="8"/>
        <v>0</v>
      </c>
      <c r="AK51" s="43">
        <f t="shared" si="8"/>
        <v>0</v>
      </c>
      <c r="AL51" s="43">
        <f t="shared" si="8"/>
        <v>0</v>
      </c>
      <c r="AM51" s="43">
        <f t="shared" si="8"/>
        <v>0</v>
      </c>
      <c r="AN51" s="43">
        <f t="shared" si="8"/>
        <v>0</v>
      </c>
      <c r="AO51" s="43">
        <f t="shared" si="8"/>
        <v>0</v>
      </c>
      <c r="AP51" s="43">
        <f t="shared" si="8"/>
        <v>0</v>
      </c>
      <c r="AQ51" s="43">
        <f t="shared" si="8"/>
        <v>0</v>
      </c>
      <c r="AR51" s="43">
        <f t="shared" si="8"/>
        <v>0</v>
      </c>
      <c r="AS51" s="43">
        <f t="shared" si="8"/>
        <v>0</v>
      </c>
      <c r="AT51" s="71">
        <f t="shared" si="8"/>
        <v>0</v>
      </c>
      <c r="AU51" s="71">
        <f t="shared" si="8"/>
        <v>0</v>
      </c>
      <c r="AV51" s="43">
        <f t="shared" si="8"/>
        <v>0</v>
      </c>
      <c r="AW51" s="43">
        <f t="shared" si="8"/>
        <v>0</v>
      </c>
      <c r="AX51" s="43">
        <f t="shared" si="8"/>
        <v>0</v>
      </c>
      <c r="AY51" s="43">
        <f t="shared" si="8"/>
        <v>0</v>
      </c>
      <c r="AZ51" s="43">
        <f t="shared" si="8"/>
        <v>0</v>
      </c>
      <c r="BA51" s="43">
        <f t="shared" si="8"/>
        <v>0</v>
      </c>
      <c r="BB51" s="43">
        <f t="shared" si="8"/>
        <v>0</v>
      </c>
      <c r="BC51" s="43">
        <f t="shared" si="8"/>
        <v>0</v>
      </c>
      <c r="BD51" s="43">
        <f>BD50/2</f>
        <v>0</v>
      </c>
      <c r="BE51" s="43"/>
      <c r="BF51" s="77">
        <f t="shared" si="4"/>
        <v>27</v>
      </c>
      <c r="BG51" s="87"/>
    </row>
    <row r="52" spans="1:59" s="90" customFormat="1" ht="9.9499999999999993" customHeight="1">
      <c r="A52" s="158"/>
      <c r="B52" s="115" t="s">
        <v>117</v>
      </c>
      <c r="C52" s="115" t="s">
        <v>34</v>
      </c>
      <c r="D52" s="83" t="s">
        <v>29</v>
      </c>
      <c r="E52" s="43">
        <v>2</v>
      </c>
      <c r="F52" s="43">
        <v>2</v>
      </c>
      <c r="G52" s="43">
        <v>2</v>
      </c>
      <c r="H52" s="43">
        <v>2</v>
      </c>
      <c r="I52" s="43">
        <v>2</v>
      </c>
      <c r="J52" s="43">
        <v>2</v>
      </c>
      <c r="K52" s="43">
        <v>2</v>
      </c>
      <c r="L52" s="43">
        <v>2</v>
      </c>
      <c r="M52" s="43">
        <v>2</v>
      </c>
      <c r="N52" s="43">
        <v>2</v>
      </c>
      <c r="O52" s="43">
        <v>2</v>
      </c>
      <c r="P52" s="43">
        <v>2</v>
      </c>
      <c r="Q52" s="43">
        <v>2</v>
      </c>
      <c r="R52" s="43">
        <v>2</v>
      </c>
      <c r="S52" s="43">
        <v>2</v>
      </c>
      <c r="T52" s="43">
        <v>2</v>
      </c>
      <c r="U52" s="43">
        <v>2</v>
      </c>
      <c r="V52" s="71">
        <v>0</v>
      </c>
      <c r="W52" s="71">
        <v>0</v>
      </c>
      <c r="X52" s="43">
        <v>2</v>
      </c>
      <c r="Y52" s="43">
        <v>2</v>
      </c>
      <c r="Z52" s="43">
        <v>2</v>
      </c>
      <c r="AA52" s="43">
        <v>2</v>
      </c>
      <c r="AB52" s="43">
        <v>2</v>
      </c>
      <c r="AC52" s="43">
        <v>2</v>
      </c>
      <c r="AD52" s="43">
        <v>2</v>
      </c>
      <c r="AE52" s="43">
        <v>2</v>
      </c>
      <c r="AF52" s="43"/>
      <c r="AG52" s="43">
        <v>4</v>
      </c>
      <c r="AH52" s="43">
        <v>4</v>
      </c>
      <c r="AI52" s="43">
        <v>4</v>
      </c>
      <c r="AJ52" s="43">
        <v>4</v>
      </c>
      <c r="AK52" s="43">
        <v>4</v>
      </c>
      <c r="AL52" s="43">
        <v>4</v>
      </c>
      <c r="AM52" s="43">
        <v>4</v>
      </c>
      <c r="AN52" s="43">
        <v>4</v>
      </c>
      <c r="AO52" s="43">
        <v>4</v>
      </c>
      <c r="AP52" s="43">
        <v>4</v>
      </c>
      <c r="AQ52" s="43">
        <v>4</v>
      </c>
      <c r="AR52" s="43">
        <v>4</v>
      </c>
      <c r="AS52" s="43">
        <v>4</v>
      </c>
      <c r="AT52" s="71"/>
      <c r="AU52" s="71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77">
        <f t="shared" si="4"/>
        <v>102</v>
      </c>
      <c r="BG52" s="87"/>
    </row>
    <row r="53" spans="1:59" s="90" customFormat="1" ht="9.9499999999999993" customHeight="1">
      <c r="A53" s="158"/>
      <c r="B53" s="115"/>
      <c r="C53" s="115"/>
      <c r="D53" s="83" t="s">
        <v>30</v>
      </c>
      <c r="E53" s="43">
        <f>E52/2</f>
        <v>1</v>
      </c>
      <c r="F53" s="43">
        <f t="shared" ref="F53:U53" si="9">F52/2</f>
        <v>1</v>
      </c>
      <c r="G53" s="43">
        <f t="shared" si="9"/>
        <v>1</v>
      </c>
      <c r="H53" s="43">
        <f t="shared" si="9"/>
        <v>1</v>
      </c>
      <c r="I53" s="43">
        <f t="shared" si="9"/>
        <v>1</v>
      </c>
      <c r="J53" s="43">
        <f t="shared" si="9"/>
        <v>1</v>
      </c>
      <c r="K53" s="43">
        <f t="shared" si="9"/>
        <v>1</v>
      </c>
      <c r="L53" s="43">
        <f t="shared" si="9"/>
        <v>1</v>
      </c>
      <c r="M53" s="43">
        <f t="shared" si="9"/>
        <v>1</v>
      </c>
      <c r="N53" s="43">
        <f t="shared" si="9"/>
        <v>1</v>
      </c>
      <c r="O53" s="43">
        <f t="shared" si="9"/>
        <v>1</v>
      </c>
      <c r="P53" s="43">
        <f t="shared" si="9"/>
        <v>1</v>
      </c>
      <c r="Q53" s="43">
        <f t="shared" si="9"/>
        <v>1</v>
      </c>
      <c r="R53" s="43">
        <f t="shared" si="9"/>
        <v>1</v>
      </c>
      <c r="S53" s="43">
        <f t="shared" si="9"/>
        <v>1</v>
      </c>
      <c r="T53" s="43">
        <f t="shared" si="9"/>
        <v>1</v>
      </c>
      <c r="U53" s="43">
        <f t="shared" si="9"/>
        <v>1</v>
      </c>
      <c r="V53" s="71">
        <v>0</v>
      </c>
      <c r="W53" s="71">
        <v>0</v>
      </c>
      <c r="X53" s="43">
        <f t="shared" ref="X53:BC53" si="10">X52/2</f>
        <v>1</v>
      </c>
      <c r="Y53" s="43">
        <f t="shared" si="10"/>
        <v>1</v>
      </c>
      <c r="Z53" s="43">
        <f t="shared" si="10"/>
        <v>1</v>
      </c>
      <c r="AA53" s="43">
        <f t="shared" si="10"/>
        <v>1</v>
      </c>
      <c r="AB53" s="43">
        <f t="shared" si="10"/>
        <v>1</v>
      </c>
      <c r="AC53" s="43">
        <f t="shared" si="10"/>
        <v>1</v>
      </c>
      <c r="AD53" s="43">
        <f t="shared" si="10"/>
        <v>1</v>
      </c>
      <c r="AE53" s="43">
        <f t="shared" si="10"/>
        <v>1</v>
      </c>
      <c r="AF53" s="43">
        <f t="shared" si="10"/>
        <v>0</v>
      </c>
      <c r="AG53" s="43">
        <f t="shared" si="10"/>
        <v>2</v>
      </c>
      <c r="AH53" s="43">
        <f t="shared" si="10"/>
        <v>2</v>
      </c>
      <c r="AI53" s="43">
        <f t="shared" si="10"/>
        <v>2</v>
      </c>
      <c r="AJ53" s="43">
        <f t="shared" si="10"/>
        <v>2</v>
      </c>
      <c r="AK53" s="43">
        <f t="shared" si="10"/>
        <v>2</v>
      </c>
      <c r="AL53" s="43">
        <f t="shared" si="10"/>
        <v>2</v>
      </c>
      <c r="AM53" s="43">
        <f t="shared" si="10"/>
        <v>2</v>
      </c>
      <c r="AN53" s="43">
        <f t="shared" si="10"/>
        <v>2</v>
      </c>
      <c r="AO53" s="43">
        <f t="shared" si="10"/>
        <v>2</v>
      </c>
      <c r="AP53" s="43">
        <f t="shared" si="10"/>
        <v>2</v>
      </c>
      <c r="AQ53" s="43">
        <f t="shared" si="10"/>
        <v>2</v>
      </c>
      <c r="AR53" s="43">
        <f t="shared" si="10"/>
        <v>2</v>
      </c>
      <c r="AS53" s="43">
        <f t="shared" si="10"/>
        <v>2</v>
      </c>
      <c r="AT53" s="71">
        <f t="shared" si="10"/>
        <v>0</v>
      </c>
      <c r="AU53" s="71">
        <f t="shared" si="10"/>
        <v>0</v>
      </c>
      <c r="AV53" s="43">
        <f t="shared" si="10"/>
        <v>0</v>
      </c>
      <c r="AW53" s="43">
        <f t="shared" si="10"/>
        <v>0</v>
      </c>
      <c r="AX53" s="43">
        <f t="shared" si="10"/>
        <v>0</v>
      </c>
      <c r="AY53" s="43">
        <f t="shared" si="10"/>
        <v>0</v>
      </c>
      <c r="AZ53" s="43">
        <f t="shared" si="10"/>
        <v>0</v>
      </c>
      <c r="BA53" s="43">
        <f t="shared" si="10"/>
        <v>0</v>
      </c>
      <c r="BB53" s="43">
        <f t="shared" si="10"/>
        <v>0</v>
      </c>
      <c r="BC53" s="43">
        <f t="shared" si="10"/>
        <v>0</v>
      </c>
      <c r="BD53" s="43">
        <f>BD52/2</f>
        <v>0</v>
      </c>
      <c r="BE53" s="43"/>
      <c r="BF53" s="77">
        <f t="shared" si="4"/>
        <v>51</v>
      </c>
      <c r="BG53" s="87"/>
    </row>
    <row r="54" spans="1:59" s="90" customFormat="1" ht="9.9499999999999993" customHeight="1">
      <c r="A54" s="158"/>
      <c r="B54" s="115" t="s">
        <v>118</v>
      </c>
      <c r="C54" s="115" t="s">
        <v>36</v>
      </c>
      <c r="D54" s="83" t="s">
        <v>29</v>
      </c>
      <c r="E54" s="43">
        <v>2</v>
      </c>
      <c r="F54" s="43">
        <v>2</v>
      </c>
      <c r="G54" s="43">
        <v>2</v>
      </c>
      <c r="H54" s="43">
        <v>2</v>
      </c>
      <c r="I54" s="43">
        <v>2</v>
      </c>
      <c r="J54" s="43">
        <v>2</v>
      </c>
      <c r="K54" s="43">
        <v>2</v>
      </c>
      <c r="L54" s="42">
        <v>2</v>
      </c>
      <c r="M54" s="42">
        <v>2</v>
      </c>
      <c r="N54" s="42">
        <v>2</v>
      </c>
      <c r="O54" s="42">
        <v>2</v>
      </c>
      <c r="P54" s="42">
        <v>2</v>
      </c>
      <c r="Q54" s="42">
        <v>2</v>
      </c>
      <c r="R54" s="42">
        <v>2</v>
      </c>
      <c r="S54" s="42">
        <v>2</v>
      </c>
      <c r="T54" s="42">
        <v>2</v>
      </c>
      <c r="U54" s="42">
        <v>2</v>
      </c>
      <c r="V54" s="71">
        <v>0</v>
      </c>
      <c r="W54" s="71">
        <v>0</v>
      </c>
      <c r="X54" s="43">
        <v>2</v>
      </c>
      <c r="Y54" s="43">
        <v>2</v>
      </c>
      <c r="Z54" s="43">
        <v>2</v>
      </c>
      <c r="AA54" s="43">
        <v>2</v>
      </c>
      <c r="AB54" s="43">
        <v>2</v>
      </c>
      <c r="AC54" s="43">
        <v>2</v>
      </c>
      <c r="AD54" s="43">
        <v>2</v>
      </c>
      <c r="AE54" s="43">
        <v>2</v>
      </c>
      <c r="AF54" s="43"/>
      <c r="AG54" s="43">
        <v>2</v>
      </c>
      <c r="AH54" s="43">
        <v>2</v>
      </c>
      <c r="AI54" s="43">
        <v>2</v>
      </c>
      <c r="AJ54" s="43">
        <v>2</v>
      </c>
      <c r="AK54" s="43">
        <v>2</v>
      </c>
      <c r="AL54" s="43">
        <v>2</v>
      </c>
      <c r="AM54" s="43">
        <v>2</v>
      </c>
      <c r="AN54" s="43">
        <v>2</v>
      </c>
      <c r="AO54" s="43">
        <v>2</v>
      </c>
      <c r="AP54" s="43">
        <v>2</v>
      </c>
      <c r="AQ54" s="43">
        <v>2</v>
      </c>
      <c r="AR54" s="43">
        <v>2</v>
      </c>
      <c r="AS54" s="43">
        <v>4</v>
      </c>
      <c r="AT54" s="71"/>
      <c r="AU54" s="71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77">
        <f t="shared" si="4"/>
        <v>78</v>
      </c>
      <c r="BG54" s="87"/>
    </row>
    <row r="55" spans="1:59" s="90" customFormat="1" ht="9.9499999999999993" customHeight="1">
      <c r="A55" s="158"/>
      <c r="B55" s="115"/>
      <c r="C55" s="115"/>
      <c r="D55" s="83" t="s">
        <v>30</v>
      </c>
      <c r="E55" s="43">
        <f>E54/2</f>
        <v>1</v>
      </c>
      <c r="F55" s="43">
        <f t="shared" ref="F55:U55" si="11">F54/2</f>
        <v>1</v>
      </c>
      <c r="G55" s="43">
        <f t="shared" si="11"/>
        <v>1</v>
      </c>
      <c r="H55" s="43">
        <f t="shared" si="11"/>
        <v>1</v>
      </c>
      <c r="I55" s="43">
        <f t="shared" si="11"/>
        <v>1</v>
      </c>
      <c r="J55" s="43">
        <f t="shared" si="11"/>
        <v>1</v>
      </c>
      <c r="K55" s="43">
        <f t="shared" si="11"/>
        <v>1</v>
      </c>
      <c r="L55" s="43">
        <f t="shared" si="11"/>
        <v>1</v>
      </c>
      <c r="M55" s="43">
        <f t="shared" si="11"/>
        <v>1</v>
      </c>
      <c r="N55" s="43">
        <f t="shared" si="11"/>
        <v>1</v>
      </c>
      <c r="O55" s="43">
        <f t="shared" si="11"/>
        <v>1</v>
      </c>
      <c r="P55" s="43">
        <f t="shared" si="11"/>
        <v>1</v>
      </c>
      <c r="Q55" s="43">
        <f t="shared" si="11"/>
        <v>1</v>
      </c>
      <c r="R55" s="43">
        <f t="shared" si="11"/>
        <v>1</v>
      </c>
      <c r="S55" s="43">
        <f t="shared" si="11"/>
        <v>1</v>
      </c>
      <c r="T55" s="43">
        <f t="shared" si="11"/>
        <v>1</v>
      </c>
      <c r="U55" s="43">
        <f t="shared" si="11"/>
        <v>1</v>
      </c>
      <c r="V55" s="71">
        <v>0</v>
      </c>
      <c r="W55" s="71">
        <v>0</v>
      </c>
      <c r="X55" s="43">
        <f t="shared" ref="X55:BC55" si="12">X54/2</f>
        <v>1</v>
      </c>
      <c r="Y55" s="43">
        <f t="shared" si="12"/>
        <v>1</v>
      </c>
      <c r="Z55" s="43">
        <f t="shared" si="12"/>
        <v>1</v>
      </c>
      <c r="AA55" s="43">
        <f t="shared" si="12"/>
        <v>1</v>
      </c>
      <c r="AB55" s="43">
        <f t="shared" si="12"/>
        <v>1</v>
      </c>
      <c r="AC55" s="43">
        <f t="shared" si="12"/>
        <v>1</v>
      </c>
      <c r="AD55" s="43">
        <f t="shared" si="12"/>
        <v>1</v>
      </c>
      <c r="AE55" s="43">
        <f t="shared" si="12"/>
        <v>1</v>
      </c>
      <c r="AF55" s="43">
        <f t="shared" si="12"/>
        <v>0</v>
      </c>
      <c r="AG55" s="43">
        <f t="shared" si="12"/>
        <v>1</v>
      </c>
      <c r="AH55" s="43">
        <f t="shared" si="12"/>
        <v>1</v>
      </c>
      <c r="AI55" s="43">
        <f t="shared" si="12"/>
        <v>1</v>
      </c>
      <c r="AJ55" s="43">
        <f t="shared" si="12"/>
        <v>1</v>
      </c>
      <c r="AK55" s="43">
        <f t="shared" si="12"/>
        <v>1</v>
      </c>
      <c r="AL55" s="43">
        <f t="shared" si="12"/>
        <v>1</v>
      </c>
      <c r="AM55" s="43">
        <f t="shared" si="12"/>
        <v>1</v>
      </c>
      <c r="AN55" s="43">
        <f t="shared" si="12"/>
        <v>1</v>
      </c>
      <c r="AO55" s="43">
        <f t="shared" si="12"/>
        <v>1</v>
      </c>
      <c r="AP55" s="43">
        <f t="shared" si="12"/>
        <v>1</v>
      </c>
      <c r="AQ55" s="43">
        <f t="shared" si="12"/>
        <v>1</v>
      </c>
      <c r="AR55" s="43">
        <f t="shared" si="12"/>
        <v>1</v>
      </c>
      <c r="AS55" s="43">
        <f t="shared" si="12"/>
        <v>2</v>
      </c>
      <c r="AT55" s="71">
        <f t="shared" si="12"/>
        <v>0</v>
      </c>
      <c r="AU55" s="71">
        <f t="shared" si="12"/>
        <v>0</v>
      </c>
      <c r="AV55" s="43">
        <f t="shared" si="12"/>
        <v>0</v>
      </c>
      <c r="AW55" s="43">
        <f t="shared" si="12"/>
        <v>0</v>
      </c>
      <c r="AX55" s="43">
        <f t="shared" si="12"/>
        <v>0</v>
      </c>
      <c r="AY55" s="43">
        <f t="shared" si="12"/>
        <v>0</v>
      </c>
      <c r="AZ55" s="43">
        <f t="shared" si="12"/>
        <v>0</v>
      </c>
      <c r="BA55" s="43">
        <f t="shared" si="12"/>
        <v>0</v>
      </c>
      <c r="BB55" s="43">
        <f t="shared" si="12"/>
        <v>0</v>
      </c>
      <c r="BC55" s="43">
        <f t="shared" si="12"/>
        <v>0</v>
      </c>
      <c r="BD55" s="43">
        <f>BD54/2</f>
        <v>0</v>
      </c>
      <c r="BE55" s="43"/>
      <c r="BF55" s="77">
        <f t="shared" si="4"/>
        <v>39</v>
      </c>
      <c r="BG55" s="87"/>
    </row>
    <row r="56" spans="1:59" s="90" customFormat="1" ht="9.9499999999999993" customHeight="1">
      <c r="A56" s="158"/>
      <c r="B56" s="115" t="s">
        <v>120</v>
      </c>
      <c r="C56" s="115" t="s">
        <v>50</v>
      </c>
      <c r="D56" s="83" t="s">
        <v>29</v>
      </c>
      <c r="E56" s="43">
        <v>4</v>
      </c>
      <c r="F56" s="43">
        <v>4</v>
      </c>
      <c r="G56" s="43">
        <v>4</v>
      </c>
      <c r="H56" s="43">
        <v>4</v>
      </c>
      <c r="I56" s="43">
        <v>4</v>
      </c>
      <c r="J56" s="43">
        <v>4</v>
      </c>
      <c r="K56" s="43">
        <v>4</v>
      </c>
      <c r="L56" s="43">
        <v>4</v>
      </c>
      <c r="M56" s="43">
        <v>4</v>
      </c>
      <c r="N56" s="43">
        <v>4</v>
      </c>
      <c r="O56" s="43">
        <v>4</v>
      </c>
      <c r="P56" s="43">
        <v>4</v>
      </c>
      <c r="Q56" s="43">
        <v>4</v>
      </c>
      <c r="R56" s="43">
        <v>4</v>
      </c>
      <c r="S56" s="43">
        <v>4</v>
      </c>
      <c r="T56" s="43">
        <v>4</v>
      </c>
      <c r="U56" s="43">
        <v>4</v>
      </c>
      <c r="V56" s="71">
        <v>0</v>
      </c>
      <c r="W56" s="71">
        <v>0</v>
      </c>
      <c r="X56" s="43">
        <v>6</v>
      </c>
      <c r="Y56" s="43">
        <v>6</v>
      </c>
      <c r="Z56" s="43">
        <v>4</v>
      </c>
      <c r="AA56" s="43">
        <v>4</v>
      </c>
      <c r="AB56" s="43">
        <v>4</v>
      </c>
      <c r="AC56" s="43">
        <v>4</v>
      </c>
      <c r="AD56" s="43">
        <v>4</v>
      </c>
      <c r="AE56" s="43">
        <v>4</v>
      </c>
      <c r="AF56" s="43"/>
      <c r="AG56" s="43">
        <v>4</v>
      </c>
      <c r="AH56" s="43">
        <v>4</v>
      </c>
      <c r="AI56" s="43">
        <v>4</v>
      </c>
      <c r="AJ56" s="43">
        <v>4</v>
      </c>
      <c r="AK56" s="43">
        <v>4</v>
      </c>
      <c r="AL56" s="43">
        <v>4</v>
      </c>
      <c r="AM56" s="43">
        <v>4</v>
      </c>
      <c r="AN56" s="43">
        <v>4</v>
      </c>
      <c r="AO56" s="43">
        <v>4</v>
      </c>
      <c r="AP56" s="43">
        <v>4</v>
      </c>
      <c r="AQ56" s="43">
        <v>4</v>
      </c>
      <c r="AR56" s="43">
        <v>4</v>
      </c>
      <c r="AS56" s="43">
        <v>4</v>
      </c>
      <c r="AT56" s="71"/>
      <c r="AU56" s="71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77">
        <f t="shared" si="4"/>
        <v>156</v>
      </c>
      <c r="BG56" s="87"/>
    </row>
    <row r="57" spans="1:59" s="90" customFormat="1" ht="9.9499999999999993" customHeight="1">
      <c r="A57" s="158"/>
      <c r="B57" s="115"/>
      <c r="C57" s="115"/>
      <c r="D57" s="83" t="s">
        <v>30</v>
      </c>
      <c r="E57" s="43">
        <f>E56/2</f>
        <v>2</v>
      </c>
      <c r="F57" s="43">
        <f t="shared" ref="F57:U57" si="13">F56/2</f>
        <v>2</v>
      </c>
      <c r="G57" s="43">
        <f t="shared" si="13"/>
        <v>2</v>
      </c>
      <c r="H57" s="43">
        <f t="shared" si="13"/>
        <v>2</v>
      </c>
      <c r="I57" s="43">
        <f t="shared" si="13"/>
        <v>2</v>
      </c>
      <c r="J57" s="43">
        <f t="shared" si="13"/>
        <v>2</v>
      </c>
      <c r="K57" s="43">
        <f t="shared" si="13"/>
        <v>2</v>
      </c>
      <c r="L57" s="43">
        <f t="shared" si="13"/>
        <v>2</v>
      </c>
      <c r="M57" s="43">
        <f t="shared" si="13"/>
        <v>2</v>
      </c>
      <c r="N57" s="43">
        <f t="shared" si="13"/>
        <v>2</v>
      </c>
      <c r="O57" s="43">
        <f t="shared" si="13"/>
        <v>2</v>
      </c>
      <c r="P57" s="43">
        <f t="shared" si="13"/>
        <v>2</v>
      </c>
      <c r="Q57" s="43">
        <f t="shared" si="13"/>
        <v>2</v>
      </c>
      <c r="R57" s="43">
        <f t="shared" si="13"/>
        <v>2</v>
      </c>
      <c r="S57" s="43">
        <f t="shared" si="13"/>
        <v>2</v>
      </c>
      <c r="T57" s="43">
        <f t="shared" si="13"/>
        <v>2</v>
      </c>
      <c r="U57" s="43">
        <f t="shared" si="13"/>
        <v>2</v>
      </c>
      <c r="V57" s="71">
        <v>0</v>
      </c>
      <c r="W57" s="71">
        <v>0</v>
      </c>
      <c r="X57" s="43">
        <f t="shared" ref="X57:BC57" si="14">X56/2</f>
        <v>3</v>
      </c>
      <c r="Y57" s="43">
        <f t="shared" si="14"/>
        <v>3</v>
      </c>
      <c r="Z57" s="43">
        <f t="shared" si="14"/>
        <v>2</v>
      </c>
      <c r="AA57" s="43">
        <f t="shared" si="14"/>
        <v>2</v>
      </c>
      <c r="AB57" s="43">
        <f t="shared" si="14"/>
        <v>2</v>
      </c>
      <c r="AC57" s="43">
        <f t="shared" si="14"/>
        <v>2</v>
      </c>
      <c r="AD57" s="43">
        <f t="shared" si="14"/>
        <v>2</v>
      </c>
      <c r="AE57" s="43">
        <f t="shared" si="14"/>
        <v>2</v>
      </c>
      <c r="AF57" s="43">
        <f t="shared" si="14"/>
        <v>0</v>
      </c>
      <c r="AG57" s="43">
        <f t="shared" si="14"/>
        <v>2</v>
      </c>
      <c r="AH57" s="43">
        <f t="shared" si="14"/>
        <v>2</v>
      </c>
      <c r="AI57" s="43">
        <f t="shared" si="14"/>
        <v>2</v>
      </c>
      <c r="AJ57" s="43">
        <f t="shared" si="14"/>
        <v>2</v>
      </c>
      <c r="AK57" s="43">
        <f t="shared" si="14"/>
        <v>2</v>
      </c>
      <c r="AL57" s="43">
        <f t="shared" si="14"/>
        <v>2</v>
      </c>
      <c r="AM57" s="43">
        <f t="shared" si="14"/>
        <v>2</v>
      </c>
      <c r="AN57" s="43">
        <f t="shared" si="14"/>
        <v>2</v>
      </c>
      <c r="AO57" s="43">
        <f t="shared" si="14"/>
        <v>2</v>
      </c>
      <c r="AP57" s="43">
        <f t="shared" si="14"/>
        <v>2</v>
      </c>
      <c r="AQ57" s="43">
        <f t="shared" si="14"/>
        <v>2</v>
      </c>
      <c r="AR57" s="43">
        <f t="shared" si="14"/>
        <v>2</v>
      </c>
      <c r="AS57" s="43">
        <f t="shared" si="14"/>
        <v>2</v>
      </c>
      <c r="AT57" s="71">
        <f t="shared" si="14"/>
        <v>0</v>
      </c>
      <c r="AU57" s="71">
        <f t="shared" si="14"/>
        <v>0</v>
      </c>
      <c r="AV57" s="43">
        <f t="shared" si="14"/>
        <v>0</v>
      </c>
      <c r="AW57" s="43">
        <f t="shared" si="14"/>
        <v>0</v>
      </c>
      <c r="AX57" s="43">
        <f t="shared" si="14"/>
        <v>0</v>
      </c>
      <c r="AY57" s="43">
        <f t="shared" si="14"/>
        <v>0</v>
      </c>
      <c r="AZ57" s="43">
        <f t="shared" si="14"/>
        <v>0</v>
      </c>
      <c r="BA57" s="43">
        <f t="shared" si="14"/>
        <v>0</v>
      </c>
      <c r="BB57" s="43">
        <f t="shared" si="14"/>
        <v>0</v>
      </c>
      <c r="BC57" s="43">
        <f t="shared" si="14"/>
        <v>0</v>
      </c>
      <c r="BD57" s="43">
        <f>BD56/2</f>
        <v>0</v>
      </c>
      <c r="BE57" s="43"/>
      <c r="BF57" s="77">
        <f t="shared" si="4"/>
        <v>78</v>
      </c>
      <c r="BG57" s="87"/>
    </row>
    <row r="58" spans="1:59" s="90" customFormat="1" ht="9.9499999999999993" customHeight="1">
      <c r="A58" s="158"/>
      <c r="B58" s="115" t="s">
        <v>121</v>
      </c>
      <c r="C58" s="115" t="s">
        <v>38</v>
      </c>
      <c r="D58" s="83" t="s">
        <v>29</v>
      </c>
      <c r="E58" s="43">
        <v>2</v>
      </c>
      <c r="F58" s="43">
        <v>2</v>
      </c>
      <c r="G58" s="43">
        <v>2</v>
      </c>
      <c r="H58" s="43">
        <v>2</v>
      </c>
      <c r="I58" s="43">
        <v>2</v>
      </c>
      <c r="J58" s="43">
        <v>2</v>
      </c>
      <c r="K58" s="43">
        <v>2</v>
      </c>
      <c r="L58" s="43">
        <v>2</v>
      </c>
      <c r="M58" s="43">
        <v>2</v>
      </c>
      <c r="N58" s="43">
        <v>2</v>
      </c>
      <c r="O58" s="43">
        <v>2</v>
      </c>
      <c r="P58" s="43">
        <v>2</v>
      </c>
      <c r="Q58" s="43">
        <v>2</v>
      </c>
      <c r="R58" s="43">
        <v>2</v>
      </c>
      <c r="S58" s="43">
        <v>2</v>
      </c>
      <c r="T58" s="43">
        <v>2</v>
      </c>
      <c r="U58" s="43">
        <v>2</v>
      </c>
      <c r="V58" s="71">
        <v>0</v>
      </c>
      <c r="W58" s="71">
        <v>0</v>
      </c>
      <c r="X58" s="43">
        <v>4</v>
      </c>
      <c r="Y58" s="43">
        <v>2</v>
      </c>
      <c r="Z58" s="43">
        <v>2</v>
      </c>
      <c r="AA58" s="43">
        <v>2</v>
      </c>
      <c r="AB58" s="43">
        <v>2</v>
      </c>
      <c r="AC58" s="43">
        <v>2</v>
      </c>
      <c r="AD58" s="43">
        <v>2</v>
      </c>
      <c r="AE58" s="43">
        <v>2</v>
      </c>
      <c r="AF58" s="43"/>
      <c r="AG58" s="43">
        <v>2</v>
      </c>
      <c r="AH58" s="43">
        <v>2</v>
      </c>
      <c r="AI58" s="43">
        <v>2</v>
      </c>
      <c r="AJ58" s="43">
        <v>2</v>
      </c>
      <c r="AK58" s="43">
        <v>2</v>
      </c>
      <c r="AL58" s="43">
        <v>2</v>
      </c>
      <c r="AM58" s="43">
        <v>2</v>
      </c>
      <c r="AN58" s="43">
        <v>2</v>
      </c>
      <c r="AO58" s="43">
        <v>2</v>
      </c>
      <c r="AP58" s="43">
        <v>2</v>
      </c>
      <c r="AQ58" s="43">
        <v>2</v>
      </c>
      <c r="AR58" s="43">
        <v>2</v>
      </c>
      <c r="AS58" s="43">
        <v>2</v>
      </c>
      <c r="AT58" s="71"/>
      <c r="AU58" s="71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77">
        <f t="shared" si="4"/>
        <v>78</v>
      </c>
      <c r="BG58" s="87"/>
    </row>
    <row r="59" spans="1:59" s="90" customFormat="1" ht="9.9499999999999993" customHeight="1">
      <c r="A59" s="158"/>
      <c r="B59" s="115"/>
      <c r="C59" s="115"/>
      <c r="D59" s="83" t="s">
        <v>30</v>
      </c>
      <c r="E59" s="43">
        <f>E58/2</f>
        <v>1</v>
      </c>
      <c r="F59" s="43">
        <f t="shared" ref="F59:U59" si="15">F58/2</f>
        <v>1</v>
      </c>
      <c r="G59" s="43">
        <f t="shared" si="15"/>
        <v>1</v>
      </c>
      <c r="H59" s="43">
        <f t="shared" si="15"/>
        <v>1</v>
      </c>
      <c r="I59" s="43">
        <f t="shared" si="15"/>
        <v>1</v>
      </c>
      <c r="J59" s="43">
        <f t="shared" si="15"/>
        <v>1</v>
      </c>
      <c r="K59" s="43">
        <f t="shared" si="15"/>
        <v>1</v>
      </c>
      <c r="L59" s="43">
        <f t="shared" si="15"/>
        <v>1</v>
      </c>
      <c r="M59" s="43">
        <f t="shared" si="15"/>
        <v>1</v>
      </c>
      <c r="N59" s="43">
        <f t="shared" si="15"/>
        <v>1</v>
      </c>
      <c r="O59" s="43">
        <f t="shared" si="15"/>
        <v>1</v>
      </c>
      <c r="P59" s="43">
        <f t="shared" si="15"/>
        <v>1</v>
      </c>
      <c r="Q59" s="43">
        <f t="shared" si="15"/>
        <v>1</v>
      </c>
      <c r="R59" s="43">
        <f t="shared" si="15"/>
        <v>1</v>
      </c>
      <c r="S59" s="43">
        <f t="shared" si="15"/>
        <v>1</v>
      </c>
      <c r="T59" s="43">
        <f t="shared" si="15"/>
        <v>1</v>
      </c>
      <c r="U59" s="43">
        <f t="shared" si="15"/>
        <v>1</v>
      </c>
      <c r="V59" s="71">
        <v>0</v>
      </c>
      <c r="W59" s="71">
        <v>0</v>
      </c>
      <c r="X59" s="43">
        <f t="shared" ref="X59:BC59" si="16">X58/2</f>
        <v>2</v>
      </c>
      <c r="Y59" s="43">
        <f t="shared" si="16"/>
        <v>1</v>
      </c>
      <c r="Z59" s="43">
        <f t="shared" si="16"/>
        <v>1</v>
      </c>
      <c r="AA59" s="43">
        <f t="shared" si="16"/>
        <v>1</v>
      </c>
      <c r="AB59" s="43">
        <f t="shared" si="16"/>
        <v>1</v>
      </c>
      <c r="AC59" s="43">
        <f t="shared" si="16"/>
        <v>1</v>
      </c>
      <c r="AD59" s="43">
        <f t="shared" si="16"/>
        <v>1</v>
      </c>
      <c r="AE59" s="43">
        <f t="shared" si="16"/>
        <v>1</v>
      </c>
      <c r="AF59" s="43">
        <f t="shared" si="16"/>
        <v>0</v>
      </c>
      <c r="AG59" s="43">
        <f t="shared" si="16"/>
        <v>1</v>
      </c>
      <c r="AH59" s="43">
        <f t="shared" si="16"/>
        <v>1</v>
      </c>
      <c r="AI59" s="43">
        <f t="shared" si="16"/>
        <v>1</v>
      </c>
      <c r="AJ59" s="43">
        <f t="shared" si="16"/>
        <v>1</v>
      </c>
      <c r="AK59" s="43">
        <f t="shared" si="16"/>
        <v>1</v>
      </c>
      <c r="AL59" s="43">
        <f t="shared" si="16"/>
        <v>1</v>
      </c>
      <c r="AM59" s="43">
        <f t="shared" si="16"/>
        <v>1</v>
      </c>
      <c r="AN59" s="43">
        <f t="shared" si="16"/>
        <v>1</v>
      </c>
      <c r="AO59" s="43">
        <f t="shared" si="16"/>
        <v>1</v>
      </c>
      <c r="AP59" s="43">
        <f t="shared" si="16"/>
        <v>1</v>
      </c>
      <c r="AQ59" s="43">
        <f t="shared" si="16"/>
        <v>1</v>
      </c>
      <c r="AR59" s="43">
        <f t="shared" si="16"/>
        <v>1</v>
      </c>
      <c r="AS59" s="43">
        <f t="shared" si="16"/>
        <v>1</v>
      </c>
      <c r="AT59" s="71">
        <f t="shared" si="16"/>
        <v>0</v>
      </c>
      <c r="AU59" s="71">
        <f t="shared" si="16"/>
        <v>0</v>
      </c>
      <c r="AV59" s="43">
        <f t="shared" si="16"/>
        <v>0</v>
      </c>
      <c r="AW59" s="43">
        <f t="shared" si="16"/>
        <v>0</v>
      </c>
      <c r="AX59" s="43">
        <f t="shared" si="16"/>
        <v>0</v>
      </c>
      <c r="AY59" s="43">
        <f t="shared" si="16"/>
        <v>0</v>
      </c>
      <c r="AZ59" s="43">
        <f t="shared" si="16"/>
        <v>0</v>
      </c>
      <c r="BA59" s="43">
        <f t="shared" si="16"/>
        <v>0</v>
      </c>
      <c r="BB59" s="43">
        <f t="shared" si="16"/>
        <v>0</v>
      </c>
      <c r="BC59" s="43">
        <f t="shared" si="16"/>
        <v>0</v>
      </c>
      <c r="BD59" s="43">
        <f>BD58/2</f>
        <v>0</v>
      </c>
      <c r="BE59" s="43"/>
      <c r="BF59" s="77">
        <f t="shared" si="4"/>
        <v>39</v>
      </c>
      <c r="BG59" s="87"/>
    </row>
    <row r="60" spans="1:59" s="90" customFormat="1" ht="9.9499999999999993" customHeight="1">
      <c r="A60" s="158"/>
      <c r="B60" s="115" t="s">
        <v>122</v>
      </c>
      <c r="C60" s="115" t="s">
        <v>46</v>
      </c>
      <c r="D60" s="83" t="s">
        <v>29</v>
      </c>
      <c r="E60" s="43">
        <v>2</v>
      </c>
      <c r="F60" s="43">
        <v>2</v>
      </c>
      <c r="G60" s="43">
        <v>2</v>
      </c>
      <c r="H60" s="43">
        <v>2</v>
      </c>
      <c r="I60" s="43">
        <v>2</v>
      </c>
      <c r="J60" s="43">
        <v>2</v>
      </c>
      <c r="K60" s="43">
        <v>2</v>
      </c>
      <c r="L60" s="43">
        <v>2</v>
      </c>
      <c r="M60" s="43">
        <v>2</v>
      </c>
      <c r="N60" s="43">
        <v>2</v>
      </c>
      <c r="O60" s="43">
        <v>2</v>
      </c>
      <c r="P60" s="43">
        <v>2</v>
      </c>
      <c r="Q60" s="43">
        <v>2</v>
      </c>
      <c r="R60" s="43">
        <v>2</v>
      </c>
      <c r="S60" s="43">
        <v>2</v>
      </c>
      <c r="T60" s="43">
        <v>2</v>
      </c>
      <c r="U60" s="43">
        <v>2</v>
      </c>
      <c r="V60" s="71">
        <v>0</v>
      </c>
      <c r="W60" s="71">
        <v>0</v>
      </c>
      <c r="X60" s="43">
        <v>2</v>
      </c>
      <c r="Y60" s="43">
        <v>2</v>
      </c>
      <c r="Z60" s="43">
        <v>2</v>
      </c>
      <c r="AA60" s="43">
        <v>2</v>
      </c>
      <c r="AB60" s="43">
        <v>2</v>
      </c>
      <c r="AC60" s="43">
        <v>2</v>
      </c>
      <c r="AD60" s="43">
        <v>2</v>
      </c>
      <c r="AE60" s="43">
        <v>2</v>
      </c>
      <c r="AF60" s="43"/>
      <c r="AG60" s="43">
        <v>2</v>
      </c>
      <c r="AH60" s="43">
        <v>2</v>
      </c>
      <c r="AI60" s="43">
        <v>2</v>
      </c>
      <c r="AJ60" s="43">
        <v>2</v>
      </c>
      <c r="AK60" s="43">
        <v>2</v>
      </c>
      <c r="AL60" s="43">
        <v>2</v>
      </c>
      <c r="AM60" s="43">
        <v>2</v>
      </c>
      <c r="AN60" s="43">
        <v>2</v>
      </c>
      <c r="AO60" s="43">
        <v>2</v>
      </c>
      <c r="AP60" s="43">
        <v>2</v>
      </c>
      <c r="AQ60" s="43">
        <v>2</v>
      </c>
      <c r="AR60" s="43">
        <v>2</v>
      </c>
      <c r="AS60" s="43">
        <v>4</v>
      </c>
      <c r="AT60" s="71"/>
      <c r="AU60" s="71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77">
        <f t="shared" si="4"/>
        <v>78</v>
      </c>
      <c r="BG60" s="87"/>
    </row>
    <row r="61" spans="1:59" s="90" customFormat="1" ht="9.9499999999999993" customHeight="1">
      <c r="A61" s="158"/>
      <c r="B61" s="115"/>
      <c r="C61" s="115"/>
      <c r="D61" s="83" t="s">
        <v>30</v>
      </c>
      <c r="E61" s="43">
        <f>E60/2</f>
        <v>1</v>
      </c>
      <c r="F61" s="43">
        <f t="shared" ref="F61:U61" si="17">F60/2</f>
        <v>1</v>
      </c>
      <c r="G61" s="43">
        <f t="shared" si="17"/>
        <v>1</v>
      </c>
      <c r="H61" s="43">
        <f t="shared" si="17"/>
        <v>1</v>
      </c>
      <c r="I61" s="43">
        <f t="shared" si="17"/>
        <v>1</v>
      </c>
      <c r="J61" s="43">
        <f t="shared" si="17"/>
        <v>1</v>
      </c>
      <c r="K61" s="43">
        <f t="shared" si="17"/>
        <v>1</v>
      </c>
      <c r="L61" s="43">
        <f t="shared" si="17"/>
        <v>1</v>
      </c>
      <c r="M61" s="43">
        <f t="shared" si="17"/>
        <v>1</v>
      </c>
      <c r="N61" s="43">
        <f t="shared" si="17"/>
        <v>1</v>
      </c>
      <c r="O61" s="43">
        <f t="shared" si="17"/>
        <v>1</v>
      </c>
      <c r="P61" s="43">
        <f t="shared" si="17"/>
        <v>1</v>
      </c>
      <c r="Q61" s="43">
        <f t="shared" si="17"/>
        <v>1</v>
      </c>
      <c r="R61" s="43">
        <f t="shared" si="17"/>
        <v>1</v>
      </c>
      <c r="S61" s="43">
        <f t="shared" si="17"/>
        <v>1</v>
      </c>
      <c r="T61" s="43">
        <f t="shared" si="17"/>
        <v>1</v>
      </c>
      <c r="U61" s="43">
        <f t="shared" si="17"/>
        <v>1</v>
      </c>
      <c r="V61" s="71">
        <v>0</v>
      </c>
      <c r="W61" s="71">
        <v>0</v>
      </c>
      <c r="X61" s="43">
        <f t="shared" ref="X61:BC61" si="18">X60/2</f>
        <v>1</v>
      </c>
      <c r="Y61" s="43">
        <f t="shared" si="18"/>
        <v>1</v>
      </c>
      <c r="Z61" s="43">
        <f t="shared" si="18"/>
        <v>1</v>
      </c>
      <c r="AA61" s="43">
        <f t="shared" si="18"/>
        <v>1</v>
      </c>
      <c r="AB61" s="43">
        <f t="shared" si="18"/>
        <v>1</v>
      </c>
      <c r="AC61" s="43">
        <f t="shared" si="18"/>
        <v>1</v>
      </c>
      <c r="AD61" s="43">
        <f t="shared" si="18"/>
        <v>1</v>
      </c>
      <c r="AE61" s="43">
        <f t="shared" si="18"/>
        <v>1</v>
      </c>
      <c r="AF61" s="43">
        <f t="shared" si="18"/>
        <v>0</v>
      </c>
      <c r="AG61" s="43">
        <f t="shared" si="18"/>
        <v>1</v>
      </c>
      <c r="AH61" s="43">
        <f t="shared" si="18"/>
        <v>1</v>
      </c>
      <c r="AI61" s="43">
        <f t="shared" si="18"/>
        <v>1</v>
      </c>
      <c r="AJ61" s="43">
        <f t="shared" si="18"/>
        <v>1</v>
      </c>
      <c r="AK61" s="43">
        <f t="shared" si="18"/>
        <v>1</v>
      </c>
      <c r="AL61" s="43">
        <f t="shared" si="18"/>
        <v>1</v>
      </c>
      <c r="AM61" s="43">
        <f t="shared" si="18"/>
        <v>1</v>
      </c>
      <c r="AN61" s="43">
        <f t="shared" si="18"/>
        <v>1</v>
      </c>
      <c r="AO61" s="43">
        <f t="shared" si="18"/>
        <v>1</v>
      </c>
      <c r="AP61" s="43">
        <f t="shared" si="18"/>
        <v>1</v>
      </c>
      <c r="AQ61" s="43">
        <f t="shared" si="18"/>
        <v>1</v>
      </c>
      <c r="AR61" s="43">
        <f t="shared" si="18"/>
        <v>1</v>
      </c>
      <c r="AS61" s="43">
        <f t="shared" si="18"/>
        <v>2</v>
      </c>
      <c r="AT61" s="71">
        <f t="shared" si="18"/>
        <v>0</v>
      </c>
      <c r="AU61" s="71">
        <f t="shared" si="18"/>
        <v>0</v>
      </c>
      <c r="AV61" s="43">
        <f t="shared" si="18"/>
        <v>0</v>
      </c>
      <c r="AW61" s="43">
        <f t="shared" si="18"/>
        <v>0</v>
      </c>
      <c r="AX61" s="43">
        <f t="shared" si="18"/>
        <v>0</v>
      </c>
      <c r="AY61" s="43">
        <f t="shared" si="18"/>
        <v>0</v>
      </c>
      <c r="AZ61" s="43">
        <f t="shared" si="18"/>
        <v>0</v>
      </c>
      <c r="BA61" s="43">
        <f t="shared" si="18"/>
        <v>0</v>
      </c>
      <c r="BB61" s="43">
        <f t="shared" si="18"/>
        <v>0</v>
      </c>
      <c r="BC61" s="43">
        <f t="shared" si="18"/>
        <v>0</v>
      </c>
      <c r="BD61" s="43">
        <f>BD60/2</f>
        <v>0</v>
      </c>
      <c r="BE61" s="43"/>
      <c r="BF61" s="77">
        <f t="shared" si="4"/>
        <v>39</v>
      </c>
      <c r="BG61" s="87"/>
    </row>
    <row r="62" spans="1:59" s="90" customFormat="1" ht="9.9499999999999993" customHeight="1">
      <c r="A62" s="158"/>
      <c r="B62" s="115" t="s">
        <v>123</v>
      </c>
      <c r="C62" s="115" t="s">
        <v>124</v>
      </c>
      <c r="D62" s="83" t="s">
        <v>29</v>
      </c>
      <c r="E62" s="43">
        <v>2</v>
      </c>
      <c r="F62" s="43">
        <v>2</v>
      </c>
      <c r="G62" s="43">
        <v>2</v>
      </c>
      <c r="H62" s="43">
        <v>2</v>
      </c>
      <c r="I62" s="43">
        <v>2</v>
      </c>
      <c r="J62" s="43">
        <v>2</v>
      </c>
      <c r="K62" s="43">
        <v>2</v>
      </c>
      <c r="L62" s="43">
        <v>2</v>
      </c>
      <c r="M62" s="43">
        <v>2</v>
      </c>
      <c r="N62" s="43">
        <v>2</v>
      </c>
      <c r="O62" s="43">
        <v>2</v>
      </c>
      <c r="P62" s="43">
        <v>2</v>
      </c>
      <c r="Q62" s="43">
        <v>2</v>
      </c>
      <c r="R62" s="43">
        <v>2</v>
      </c>
      <c r="S62" s="43">
        <v>2</v>
      </c>
      <c r="T62" s="43">
        <v>2</v>
      </c>
      <c r="U62" s="43">
        <v>2</v>
      </c>
      <c r="V62" s="71">
        <v>0</v>
      </c>
      <c r="W62" s="71">
        <v>0</v>
      </c>
      <c r="X62" s="43">
        <v>2</v>
      </c>
      <c r="Y62" s="43">
        <v>2</v>
      </c>
      <c r="Z62" s="43">
        <v>2</v>
      </c>
      <c r="AA62" s="43">
        <v>2</v>
      </c>
      <c r="AB62" s="43">
        <v>2</v>
      </c>
      <c r="AC62" s="43">
        <v>2</v>
      </c>
      <c r="AD62" s="43">
        <v>2</v>
      </c>
      <c r="AE62" s="43">
        <v>2</v>
      </c>
      <c r="AF62" s="43"/>
      <c r="AG62" s="43">
        <v>2</v>
      </c>
      <c r="AH62" s="43">
        <v>2</v>
      </c>
      <c r="AI62" s="43">
        <v>2</v>
      </c>
      <c r="AJ62" s="43">
        <v>2</v>
      </c>
      <c r="AK62" s="43">
        <v>2</v>
      </c>
      <c r="AL62" s="43">
        <v>2</v>
      </c>
      <c r="AM62" s="43">
        <v>2</v>
      </c>
      <c r="AN62" s="43">
        <v>2</v>
      </c>
      <c r="AO62" s="43">
        <v>2</v>
      </c>
      <c r="AP62" s="43">
        <v>0</v>
      </c>
      <c r="AQ62" s="43">
        <v>2</v>
      </c>
      <c r="AR62" s="43">
        <v>0</v>
      </c>
      <c r="AS62" s="43">
        <v>2</v>
      </c>
      <c r="AT62" s="71"/>
      <c r="AU62" s="71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77">
        <f t="shared" si="4"/>
        <v>72</v>
      </c>
      <c r="BG62" s="87"/>
    </row>
    <row r="63" spans="1:59" s="90" customFormat="1" ht="9.9499999999999993" customHeight="1">
      <c r="A63" s="158"/>
      <c r="B63" s="115"/>
      <c r="C63" s="115"/>
      <c r="D63" s="83" t="s">
        <v>30</v>
      </c>
      <c r="E63" s="43">
        <f>E62/2</f>
        <v>1</v>
      </c>
      <c r="F63" s="43">
        <f t="shared" ref="F63:U63" si="19">F62/2</f>
        <v>1</v>
      </c>
      <c r="G63" s="43">
        <f t="shared" si="19"/>
        <v>1</v>
      </c>
      <c r="H63" s="43">
        <f t="shared" si="19"/>
        <v>1</v>
      </c>
      <c r="I63" s="43">
        <f t="shared" si="19"/>
        <v>1</v>
      </c>
      <c r="J63" s="43">
        <f t="shared" si="19"/>
        <v>1</v>
      </c>
      <c r="K63" s="43">
        <f t="shared" si="19"/>
        <v>1</v>
      </c>
      <c r="L63" s="43">
        <f t="shared" si="19"/>
        <v>1</v>
      </c>
      <c r="M63" s="43">
        <f t="shared" si="19"/>
        <v>1</v>
      </c>
      <c r="N63" s="43">
        <f t="shared" si="19"/>
        <v>1</v>
      </c>
      <c r="O63" s="43">
        <f t="shared" si="19"/>
        <v>1</v>
      </c>
      <c r="P63" s="43">
        <f t="shared" si="19"/>
        <v>1</v>
      </c>
      <c r="Q63" s="43">
        <f t="shared" si="19"/>
        <v>1</v>
      </c>
      <c r="R63" s="43">
        <f t="shared" si="19"/>
        <v>1</v>
      </c>
      <c r="S63" s="43">
        <f t="shared" si="19"/>
        <v>1</v>
      </c>
      <c r="T63" s="43">
        <f t="shared" si="19"/>
        <v>1</v>
      </c>
      <c r="U63" s="43">
        <f t="shared" si="19"/>
        <v>1</v>
      </c>
      <c r="V63" s="71">
        <v>0</v>
      </c>
      <c r="W63" s="71">
        <f t="shared" ref="W63:BC63" si="20">W62/2</f>
        <v>0</v>
      </c>
      <c r="X63" s="43">
        <f t="shared" si="20"/>
        <v>1</v>
      </c>
      <c r="Y63" s="43">
        <f t="shared" si="20"/>
        <v>1</v>
      </c>
      <c r="Z63" s="43">
        <f t="shared" si="20"/>
        <v>1</v>
      </c>
      <c r="AA63" s="43">
        <f t="shared" si="20"/>
        <v>1</v>
      </c>
      <c r="AB63" s="43">
        <f t="shared" si="20"/>
        <v>1</v>
      </c>
      <c r="AC63" s="43">
        <f t="shared" si="20"/>
        <v>1</v>
      </c>
      <c r="AD63" s="43">
        <f t="shared" si="20"/>
        <v>1</v>
      </c>
      <c r="AE63" s="43">
        <f t="shared" si="20"/>
        <v>1</v>
      </c>
      <c r="AF63" s="43">
        <f t="shared" si="20"/>
        <v>0</v>
      </c>
      <c r="AG63" s="43">
        <f t="shared" si="20"/>
        <v>1</v>
      </c>
      <c r="AH63" s="43">
        <f t="shared" si="20"/>
        <v>1</v>
      </c>
      <c r="AI63" s="43">
        <f t="shared" si="20"/>
        <v>1</v>
      </c>
      <c r="AJ63" s="43">
        <f t="shared" si="20"/>
        <v>1</v>
      </c>
      <c r="AK63" s="43">
        <f t="shared" si="20"/>
        <v>1</v>
      </c>
      <c r="AL63" s="43">
        <f t="shared" si="20"/>
        <v>1</v>
      </c>
      <c r="AM63" s="43">
        <f t="shared" si="20"/>
        <v>1</v>
      </c>
      <c r="AN63" s="43">
        <f t="shared" si="20"/>
        <v>1</v>
      </c>
      <c r="AO63" s="43">
        <f t="shared" si="20"/>
        <v>1</v>
      </c>
      <c r="AP63" s="43">
        <f t="shared" si="20"/>
        <v>0</v>
      </c>
      <c r="AQ63" s="43">
        <f t="shared" si="20"/>
        <v>1</v>
      </c>
      <c r="AR63" s="43">
        <f t="shared" si="20"/>
        <v>0</v>
      </c>
      <c r="AS63" s="43">
        <f t="shared" si="20"/>
        <v>1</v>
      </c>
      <c r="AT63" s="71">
        <f t="shared" si="20"/>
        <v>0</v>
      </c>
      <c r="AU63" s="71">
        <f t="shared" si="20"/>
        <v>0</v>
      </c>
      <c r="AV63" s="43">
        <f t="shared" si="20"/>
        <v>0</v>
      </c>
      <c r="AW63" s="43">
        <f t="shared" si="20"/>
        <v>0</v>
      </c>
      <c r="AX63" s="43">
        <f t="shared" si="20"/>
        <v>0</v>
      </c>
      <c r="AY63" s="43">
        <f t="shared" si="20"/>
        <v>0</v>
      </c>
      <c r="AZ63" s="43">
        <f t="shared" si="20"/>
        <v>0</v>
      </c>
      <c r="BA63" s="43">
        <f t="shared" si="20"/>
        <v>0</v>
      </c>
      <c r="BB63" s="43">
        <f t="shared" si="20"/>
        <v>0</v>
      </c>
      <c r="BC63" s="43">
        <f t="shared" si="20"/>
        <v>0</v>
      </c>
      <c r="BD63" s="43">
        <f>BD62/2</f>
        <v>0</v>
      </c>
      <c r="BE63" s="43"/>
      <c r="BF63" s="77">
        <f t="shared" si="4"/>
        <v>36</v>
      </c>
      <c r="BG63" s="87"/>
    </row>
    <row r="64" spans="1:59" s="90" customFormat="1" ht="9.9499999999999993" customHeight="1">
      <c r="A64" s="158"/>
      <c r="B64" s="170" t="s">
        <v>126</v>
      </c>
      <c r="C64" s="170" t="s">
        <v>130</v>
      </c>
      <c r="D64" s="110" t="s">
        <v>29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71">
        <v>0</v>
      </c>
      <c r="W64" s="71">
        <v>0</v>
      </c>
      <c r="X64" s="43">
        <v>2</v>
      </c>
      <c r="Y64" s="43">
        <v>2</v>
      </c>
      <c r="Z64" s="43">
        <v>2</v>
      </c>
      <c r="AA64" s="43">
        <v>2</v>
      </c>
      <c r="AB64" s="43">
        <v>2</v>
      </c>
      <c r="AC64" s="43">
        <v>2</v>
      </c>
      <c r="AD64" s="43">
        <v>2</v>
      </c>
      <c r="AE64" s="43">
        <v>2</v>
      </c>
      <c r="AF64" s="43"/>
      <c r="AG64" s="43">
        <v>2</v>
      </c>
      <c r="AH64" s="43">
        <v>2</v>
      </c>
      <c r="AI64" s="43">
        <v>2</v>
      </c>
      <c r="AJ64" s="43">
        <v>2</v>
      </c>
      <c r="AK64" s="43">
        <v>2</v>
      </c>
      <c r="AL64" s="43">
        <v>2</v>
      </c>
      <c r="AM64" s="43">
        <v>0</v>
      </c>
      <c r="AN64" s="43">
        <v>2</v>
      </c>
      <c r="AO64" s="43">
        <v>0</v>
      </c>
      <c r="AP64" s="43">
        <v>2</v>
      </c>
      <c r="AQ64" s="43">
        <v>0</v>
      </c>
      <c r="AR64" s="43">
        <v>2</v>
      </c>
      <c r="AS64" s="43">
        <v>2</v>
      </c>
      <c r="AT64" s="71">
        <v>0</v>
      </c>
      <c r="AU64" s="71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77">
        <f>SUM(E64:BE64)</f>
        <v>36</v>
      </c>
      <c r="BG64" s="87"/>
    </row>
    <row r="65" spans="1:59" s="90" customFormat="1" ht="9.9499999999999993" customHeight="1">
      <c r="A65" s="158"/>
      <c r="B65" s="171"/>
      <c r="C65" s="171"/>
      <c r="D65" s="110" t="s">
        <v>30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71">
        <v>0</v>
      </c>
      <c r="W65" s="71">
        <v>0</v>
      </c>
      <c r="X65" s="43">
        <f>X64/2</f>
        <v>1</v>
      </c>
      <c r="Y65" s="43">
        <f t="shared" ref="Y65:AS65" si="21">Y64/2</f>
        <v>1</v>
      </c>
      <c r="Z65" s="43">
        <f t="shared" si="21"/>
        <v>1</v>
      </c>
      <c r="AA65" s="43">
        <f t="shared" si="21"/>
        <v>1</v>
      </c>
      <c r="AB65" s="43">
        <f t="shared" si="21"/>
        <v>1</v>
      </c>
      <c r="AC65" s="43">
        <f t="shared" si="21"/>
        <v>1</v>
      </c>
      <c r="AD65" s="43">
        <f t="shared" si="21"/>
        <v>1</v>
      </c>
      <c r="AE65" s="43">
        <f t="shared" si="21"/>
        <v>1</v>
      </c>
      <c r="AF65" s="43">
        <f t="shared" si="21"/>
        <v>0</v>
      </c>
      <c r="AG65" s="43">
        <f t="shared" si="21"/>
        <v>1</v>
      </c>
      <c r="AH65" s="43">
        <f t="shared" si="21"/>
        <v>1</v>
      </c>
      <c r="AI65" s="43">
        <f t="shared" si="21"/>
        <v>1</v>
      </c>
      <c r="AJ65" s="43">
        <f t="shared" si="21"/>
        <v>1</v>
      </c>
      <c r="AK65" s="43">
        <f t="shared" si="21"/>
        <v>1</v>
      </c>
      <c r="AL65" s="43">
        <f t="shared" si="21"/>
        <v>1</v>
      </c>
      <c r="AM65" s="43">
        <f t="shared" si="21"/>
        <v>0</v>
      </c>
      <c r="AN65" s="43">
        <f t="shared" si="21"/>
        <v>1</v>
      </c>
      <c r="AO65" s="43">
        <f t="shared" si="21"/>
        <v>0</v>
      </c>
      <c r="AP65" s="43">
        <f t="shared" si="21"/>
        <v>1</v>
      </c>
      <c r="AQ65" s="43">
        <f t="shared" si="21"/>
        <v>0</v>
      </c>
      <c r="AR65" s="43">
        <f t="shared" si="21"/>
        <v>1</v>
      </c>
      <c r="AS65" s="43">
        <f t="shared" si="21"/>
        <v>1</v>
      </c>
      <c r="AT65" s="71">
        <v>0</v>
      </c>
      <c r="AU65" s="71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77">
        <f t="shared" si="4"/>
        <v>18</v>
      </c>
      <c r="BG65" s="87"/>
    </row>
    <row r="66" spans="1:59" s="88" customFormat="1" ht="9.9499999999999993" customHeight="1">
      <c r="A66" s="158"/>
      <c r="B66" s="162"/>
      <c r="C66" s="160" t="s">
        <v>125</v>
      </c>
      <c r="D66" s="55" t="s">
        <v>29</v>
      </c>
      <c r="E66" s="91">
        <f>E68+E70+E72+E74+E76</f>
        <v>12</v>
      </c>
      <c r="F66" s="91">
        <f t="shared" ref="F66:BD66" si="22">F68+F70+F72+F74+F76</f>
        <v>12</v>
      </c>
      <c r="G66" s="91">
        <f t="shared" si="22"/>
        <v>12</v>
      </c>
      <c r="H66" s="91">
        <f t="shared" si="22"/>
        <v>12</v>
      </c>
      <c r="I66" s="91">
        <f t="shared" si="22"/>
        <v>12</v>
      </c>
      <c r="J66" s="91">
        <f t="shared" si="22"/>
        <v>12</v>
      </c>
      <c r="K66" s="91">
        <f t="shared" si="22"/>
        <v>12</v>
      </c>
      <c r="L66" s="91">
        <f t="shared" si="22"/>
        <v>12</v>
      </c>
      <c r="M66" s="91">
        <f t="shared" si="22"/>
        <v>12</v>
      </c>
      <c r="N66" s="91">
        <f t="shared" si="22"/>
        <v>12</v>
      </c>
      <c r="O66" s="91">
        <f t="shared" si="22"/>
        <v>12</v>
      </c>
      <c r="P66" s="91">
        <f t="shared" si="22"/>
        <v>12</v>
      </c>
      <c r="Q66" s="91">
        <f t="shared" si="22"/>
        <v>12</v>
      </c>
      <c r="R66" s="91">
        <f t="shared" si="22"/>
        <v>12</v>
      </c>
      <c r="S66" s="91">
        <f t="shared" si="22"/>
        <v>12</v>
      </c>
      <c r="T66" s="91">
        <f t="shared" si="22"/>
        <v>14</v>
      </c>
      <c r="U66" s="91">
        <f t="shared" si="22"/>
        <v>14</v>
      </c>
      <c r="V66" s="91">
        <f t="shared" si="22"/>
        <v>0</v>
      </c>
      <c r="W66" s="91">
        <f t="shared" si="22"/>
        <v>0</v>
      </c>
      <c r="X66" s="91">
        <f t="shared" si="22"/>
        <v>6</v>
      </c>
      <c r="Y66" s="91">
        <f t="shared" si="22"/>
        <v>8</v>
      </c>
      <c r="Z66" s="91">
        <f t="shared" si="22"/>
        <v>8</v>
      </c>
      <c r="AA66" s="91">
        <f t="shared" si="22"/>
        <v>8</v>
      </c>
      <c r="AB66" s="91">
        <f t="shared" si="22"/>
        <v>8</v>
      </c>
      <c r="AC66" s="91">
        <f t="shared" si="22"/>
        <v>8</v>
      </c>
      <c r="AD66" s="91">
        <f t="shared" si="22"/>
        <v>8</v>
      </c>
      <c r="AE66" s="91">
        <f t="shared" si="22"/>
        <v>8</v>
      </c>
      <c r="AF66" s="91">
        <f t="shared" si="22"/>
        <v>0</v>
      </c>
      <c r="AG66" s="91">
        <f t="shared" si="22"/>
        <v>8</v>
      </c>
      <c r="AH66" s="91">
        <f t="shared" si="22"/>
        <v>8</v>
      </c>
      <c r="AI66" s="91">
        <f t="shared" si="22"/>
        <v>8</v>
      </c>
      <c r="AJ66" s="91">
        <f t="shared" si="22"/>
        <v>8</v>
      </c>
      <c r="AK66" s="91">
        <f t="shared" si="22"/>
        <v>8</v>
      </c>
      <c r="AL66" s="91">
        <f t="shared" si="22"/>
        <v>10</v>
      </c>
      <c r="AM66" s="91">
        <f t="shared" si="22"/>
        <v>8</v>
      </c>
      <c r="AN66" s="91">
        <f t="shared" si="22"/>
        <v>10</v>
      </c>
      <c r="AO66" s="91">
        <f t="shared" si="22"/>
        <v>8</v>
      </c>
      <c r="AP66" s="91">
        <f t="shared" si="22"/>
        <v>10</v>
      </c>
      <c r="AQ66" s="91">
        <f t="shared" si="22"/>
        <v>8</v>
      </c>
      <c r="AR66" s="91">
        <f t="shared" si="22"/>
        <v>8</v>
      </c>
      <c r="AS66" s="91">
        <f t="shared" si="22"/>
        <v>12</v>
      </c>
      <c r="AT66" s="91">
        <f t="shared" si="22"/>
        <v>0</v>
      </c>
      <c r="AU66" s="91">
        <f t="shared" si="22"/>
        <v>0</v>
      </c>
      <c r="AV66" s="91">
        <f t="shared" si="22"/>
        <v>0</v>
      </c>
      <c r="AW66" s="91">
        <f t="shared" si="22"/>
        <v>0</v>
      </c>
      <c r="AX66" s="91">
        <f t="shared" si="22"/>
        <v>0</v>
      </c>
      <c r="AY66" s="91">
        <f t="shared" si="22"/>
        <v>0</v>
      </c>
      <c r="AZ66" s="91">
        <f t="shared" si="22"/>
        <v>0</v>
      </c>
      <c r="BA66" s="91">
        <f t="shared" si="22"/>
        <v>0</v>
      </c>
      <c r="BB66" s="91">
        <f t="shared" si="22"/>
        <v>0</v>
      </c>
      <c r="BC66" s="91">
        <f t="shared" si="22"/>
        <v>0</v>
      </c>
      <c r="BD66" s="91">
        <f t="shared" si="22"/>
        <v>0</v>
      </c>
      <c r="BE66" s="91"/>
      <c r="BF66" s="77">
        <f t="shared" si="4"/>
        <v>384</v>
      </c>
      <c r="BG66" s="87"/>
    </row>
    <row r="67" spans="1:59" s="88" customFormat="1" ht="9.9499999999999993" customHeight="1">
      <c r="A67" s="158"/>
      <c r="B67" s="162"/>
      <c r="C67" s="161"/>
      <c r="D67" s="55" t="s">
        <v>30</v>
      </c>
      <c r="E67" s="91">
        <f>E69+E71+E73+E75+E77</f>
        <v>6</v>
      </c>
      <c r="F67" s="91">
        <f t="shared" ref="F67:BD67" si="23">F69+F71+F73+F75+F77</f>
        <v>6</v>
      </c>
      <c r="G67" s="91">
        <f t="shared" si="23"/>
        <v>6</v>
      </c>
      <c r="H67" s="91">
        <f t="shared" si="23"/>
        <v>6</v>
      </c>
      <c r="I67" s="91">
        <f t="shared" si="23"/>
        <v>6</v>
      </c>
      <c r="J67" s="91">
        <f t="shared" si="23"/>
        <v>6</v>
      </c>
      <c r="K67" s="91">
        <f t="shared" si="23"/>
        <v>6</v>
      </c>
      <c r="L67" s="91">
        <f t="shared" si="23"/>
        <v>6</v>
      </c>
      <c r="M67" s="91">
        <f t="shared" si="23"/>
        <v>6</v>
      </c>
      <c r="N67" s="91">
        <f t="shared" si="23"/>
        <v>6</v>
      </c>
      <c r="O67" s="91">
        <f t="shared" si="23"/>
        <v>6</v>
      </c>
      <c r="P67" s="91">
        <f t="shared" si="23"/>
        <v>6</v>
      </c>
      <c r="Q67" s="91">
        <f t="shared" si="23"/>
        <v>6</v>
      </c>
      <c r="R67" s="91">
        <f t="shared" si="23"/>
        <v>6</v>
      </c>
      <c r="S67" s="91">
        <f t="shared" si="23"/>
        <v>6</v>
      </c>
      <c r="T67" s="91">
        <f t="shared" si="23"/>
        <v>7</v>
      </c>
      <c r="U67" s="91">
        <f t="shared" si="23"/>
        <v>7</v>
      </c>
      <c r="V67" s="91">
        <f t="shared" si="23"/>
        <v>0</v>
      </c>
      <c r="W67" s="91">
        <f t="shared" si="23"/>
        <v>0</v>
      </c>
      <c r="X67" s="91">
        <f t="shared" si="23"/>
        <v>3</v>
      </c>
      <c r="Y67" s="91">
        <f t="shared" si="23"/>
        <v>4</v>
      </c>
      <c r="Z67" s="91">
        <f t="shared" si="23"/>
        <v>4</v>
      </c>
      <c r="AA67" s="91">
        <f t="shared" si="23"/>
        <v>4</v>
      </c>
      <c r="AB67" s="91">
        <f t="shared" si="23"/>
        <v>4</v>
      </c>
      <c r="AC67" s="91">
        <f t="shared" si="23"/>
        <v>4</v>
      </c>
      <c r="AD67" s="91">
        <f t="shared" si="23"/>
        <v>4</v>
      </c>
      <c r="AE67" s="91">
        <f t="shared" si="23"/>
        <v>4</v>
      </c>
      <c r="AF67" s="91">
        <f t="shared" si="23"/>
        <v>0</v>
      </c>
      <c r="AG67" s="91">
        <f t="shared" si="23"/>
        <v>4</v>
      </c>
      <c r="AH67" s="91">
        <f t="shared" si="23"/>
        <v>4</v>
      </c>
      <c r="AI67" s="91">
        <f t="shared" si="23"/>
        <v>4</v>
      </c>
      <c r="AJ67" s="91">
        <f t="shared" si="23"/>
        <v>4</v>
      </c>
      <c r="AK67" s="91">
        <f t="shared" si="23"/>
        <v>4</v>
      </c>
      <c r="AL67" s="91">
        <f t="shared" si="23"/>
        <v>5</v>
      </c>
      <c r="AM67" s="91">
        <f t="shared" si="23"/>
        <v>4</v>
      </c>
      <c r="AN67" s="91">
        <f t="shared" si="23"/>
        <v>5</v>
      </c>
      <c r="AO67" s="91">
        <f t="shared" si="23"/>
        <v>4</v>
      </c>
      <c r="AP67" s="91">
        <f t="shared" si="23"/>
        <v>5</v>
      </c>
      <c r="AQ67" s="91">
        <f t="shared" si="23"/>
        <v>4</v>
      </c>
      <c r="AR67" s="91">
        <f t="shared" si="23"/>
        <v>4</v>
      </c>
      <c r="AS67" s="91">
        <f t="shared" si="23"/>
        <v>6</v>
      </c>
      <c r="AT67" s="91">
        <f t="shared" si="23"/>
        <v>0</v>
      </c>
      <c r="AU67" s="91">
        <f t="shared" si="23"/>
        <v>0</v>
      </c>
      <c r="AV67" s="91">
        <f t="shared" si="23"/>
        <v>0</v>
      </c>
      <c r="AW67" s="91">
        <f t="shared" si="23"/>
        <v>0</v>
      </c>
      <c r="AX67" s="91">
        <f t="shared" si="23"/>
        <v>0</v>
      </c>
      <c r="AY67" s="91">
        <f t="shared" si="23"/>
        <v>0</v>
      </c>
      <c r="AZ67" s="91">
        <f t="shared" si="23"/>
        <v>0</v>
      </c>
      <c r="BA67" s="91">
        <f t="shared" si="23"/>
        <v>0</v>
      </c>
      <c r="BB67" s="91">
        <f t="shared" si="23"/>
        <v>0</v>
      </c>
      <c r="BC67" s="91">
        <f t="shared" si="23"/>
        <v>0</v>
      </c>
      <c r="BD67" s="91">
        <f t="shared" si="23"/>
        <v>0</v>
      </c>
      <c r="BE67" s="91"/>
      <c r="BF67" s="77">
        <f t="shared" si="4"/>
        <v>192</v>
      </c>
      <c r="BG67" s="87"/>
    </row>
    <row r="68" spans="1:59" s="90" customFormat="1" ht="9.9499999999999993" customHeight="1">
      <c r="A68" s="158"/>
      <c r="B68" s="115" t="s">
        <v>159</v>
      </c>
      <c r="C68" s="115" t="s">
        <v>127</v>
      </c>
      <c r="D68" s="83" t="s">
        <v>29</v>
      </c>
      <c r="E68" s="43">
        <v>2</v>
      </c>
      <c r="F68" s="43">
        <v>2</v>
      </c>
      <c r="G68" s="43">
        <v>2</v>
      </c>
      <c r="H68" s="43">
        <v>2</v>
      </c>
      <c r="I68" s="43">
        <v>2</v>
      </c>
      <c r="J68" s="43">
        <v>2</v>
      </c>
      <c r="K68" s="43">
        <v>2</v>
      </c>
      <c r="L68" s="43">
        <v>2</v>
      </c>
      <c r="M68" s="43">
        <v>2</v>
      </c>
      <c r="N68" s="43">
        <v>2</v>
      </c>
      <c r="O68" s="43">
        <v>2</v>
      </c>
      <c r="P68" s="43">
        <v>2</v>
      </c>
      <c r="Q68" s="43">
        <v>2</v>
      </c>
      <c r="R68" s="43">
        <v>2</v>
      </c>
      <c r="S68" s="43">
        <v>2</v>
      </c>
      <c r="T68" s="43">
        <v>2</v>
      </c>
      <c r="U68" s="43">
        <v>2</v>
      </c>
      <c r="V68" s="71">
        <v>0</v>
      </c>
      <c r="W68" s="71">
        <v>0</v>
      </c>
      <c r="X68" s="43">
        <v>4</v>
      </c>
      <c r="Y68" s="43">
        <v>2</v>
      </c>
      <c r="Z68" s="43">
        <v>2</v>
      </c>
      <c r="AA68" s="43">
        <v>2</v>
      </c>
      <c r="AB68" s="43">
        <v>2</v>
      </c>
      <c r="AC68" s="43">
        <v>2</v>
      </c>
      <c r="AD68" s="43">
        <v>2</v>
      </c>
      <c r="AE68" s="43">
        <v>2</v>
      </c>
      <c r="AF68" s="43"/>
      <c r="AG68" s="43">
        <v>2</v>
      </c>
      <c r="AH68" s="43">
        <v>2</v>
      </c>
      <c r="AI68" s="43">
        <v>2</v>
      </c>
      <c r="AJ68" s="43">
        <v>2</v>
      </c>
      <c r="AK68" s="43">
        <v>2</v>
      </c>
      <c r="AL68" s="43">
        <v>2</v>
      </c>
      <c r="AM68" s="43">
        <v>2</v>
      </c>
      <c r="AN68" s="43">
        <v>2</v>
      </c>
      <c r="AO68" s="43">
        <v>2</v>
      </c>
      <c r="AP68" s="43">
        <v>2</v>
      </c>
      <c r="AQ68" s="43">
        <v>2</v>
      </c>
      <c r="AR68" s="43">
        <v>2</v>
      </c>
      <c r="AS68" s="43">
        <v>2</v>
      </c>
      <c r="AT68" s="71"/>
      <c r="AU68" s="71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77">
        <f t="shared" si="4"/>
        <v>78</v>
      </c>
      <c r="BG68" s="87"/>
    </row>
    <row r="69" spans="1:59" s="90" customFormat="1" ht="9.9499999999999993" customHeight="1">
      <c r="A69" s="158"/>
      <c r="B69" s="115"/>
      <c r="C69" s="115"/>
      <c r="D69" s="83" t="s">
        <v>30</v>
      </c>
      <c r="E69" s="43">
        <f>E68/2</f>
        <v>1</v>
      </c>
      <c r="F69" s="43">
        <f t="shared" ref="F69:U69" si="24">F68/2</f>
        <v>1</v>
      </c>
      <c r="G69" s="43">
        <f t="shared" si="24"/>
        <v>1</v>
      </c>
      <c r="H69" s="43">
        <f t="shared" si="24"/>
        <v>1</v>
      </c>
      <c r="I69" s="43">
        <f t="shared" si="24"/>
        <v>1</v>
      </c>
      <c r="J69" s="43">
        <f t="shared" si="24"/>
        <v>1</v>
      </c>
      <c r="K69" s="43">
        <f t="shared" si="24"/>
        <v>1</v>
      </c>
      <c r="L69" s="43">
        <f t="shared" si="24"/>
        <v>1</v>
      </c>
      <c r="M69" s="43">
        <f t="shared" si="24"/>
        <v>1</v>
      </c>
      <c r="N69" s="43">
        <f t="shared" si="24"/>
        <v>1</v>
      </c>
      <c r="O69" s="43">
        <f t="shared" si="24"/>
        <v>1</v>
      </c>
      <c r="P69" s="43">
        <f t="shared" si="24"/>
        <v>1</v>
      </c>
      <c r="Q69" s="43">
        <f t="shared" si="24"/>
        <v>1</v>
      </c>
      <c r="R69" s="43">
        <f t="shared" si="24"/>
        <v>1</v>
      </c>
      <c r="S69" s="43">
        <f t="shared" si="24"/>
        <v>1</v>
      </c>
      <c r="T69" s="43">
        <f t="shared" si="24"/>
        <v>1</v>
      </c>
      <c r="U69" s="43">
        <f t="shared" si="24"/>
        <v>1</v>
      </c>
      <c r="V69" s="71">
        <v>0</v>
      </c>
      <c r="W69" s="71">
        <v>0</v>
      </c>
      <c r="X69" s="43">
        <f t="shared" ref="X69:BC69" si="25">X68/2</f>
        <v>2</v>
      </c>
      <c r="Y69" s="43">
        <f t="shared" si="25"/>
        <v>1</v>
      </c>
      <c r="Z69" s="43">
        <f t="shared" si="25"/>
        <v>1</v>
      </c>
      <c r="AA69" s="43">
        <f t="shared" si="25"/>
        <v>1</v>
      </c>
      <c r="AB69" s="43">
        <f t="shared" si="25"/>
        <v>1</v>
      </c>
      <c r="AC69" s="43">
        <f t="shared" si="25"/>
        <v>1</v>
      </c>
      <c r="AD69" s="43">
        <f t="shared" si="25"/>
        <v>1</v>
      </c>
      <c r="AE69" s="43">
        <f t="shared" si="25"/>
        <v>1</v>
      </c>
      <c r="AF69" s="43">
        <f t="shared" si="25"/>
        <v>0</v>
      </c>
      <c r="AG69" s="43">
        <f t="shared" si="25"/>
        <v>1</v>
      </c>
      <c r="AH69" s="43">
        <f t="shared" si="25"/>
        <v>1</v>
      </c>
      <c r="AI69" s="43">
        <f t="shared" si="25"/>
        <v>1</v>
      </c>
      <c r="AJ69" s="43">
        <f t="shared" si="25"/>
        <v>1</v>
      </c>
      <c r="AK69" s="43">
        <f t="shared" si="25"/>
        <v>1</v>
      </c>
      <c r="AL69" s="43">
        <f t="shared" si="25"/>
        <v>1</v>
      </c>
      <c r="AM69" s="43">
        <f t="shared" si="25"/>
        <v>1</v>
      </c>
      <c r="AN69" s="43">
        <f t="shared" si="25"/>
        <v>1</v>
      </c>
      <c r="AO69" s="43">
        <f t="shared" si="25"/>
        <v>1</v>
      </c>
      <c r="AP69" s="43">
        <f t="shared" si="25"/>
        <v>1</v>
      </c>
      <c r="AQ69" s="43">
        <f t="shared" si="25"/>
        <v>1</v>
      </c>
      <c r="AR69" s="43">
        <f t="shared" si="25"/>
        <v>1</v>
      </c>
      <c r="AS69" s="43">
        <f t="shared" si="25"/>
        <v>1</v>
      </c>
      <c r="AT69" s="71">
        <f t="shared" si="25"/>
        <v>0</v>
      </c>
      <c r="AU69" s="71">
        <f t="shared" si="25"/>
        <v>0</v>
      </c>
      <c r="AV69" s="43">
        <f t="shared" si="25"/>
        <v>0</v>
      </c>
      <c r="AW69" s="43">
        <f t="shared" si="25"/>
        <v>0</v>
      </c>
      <c r="AX69" s="43">
        <f t="shared" si="25"/>
        <v>0</v>
      </c>
      <c r="AY69" s="43">
        <f t="shared" si="25"/>
        <v>0</v>
      </c>
      <c r="AZ69" s="43">
        <f t="shared" si="25"/>
        <v>0</v>
      </c>
      <c r="BA69" s="43">
        <f t="shared" si="25"/>
        <v>0</v>
      </c>
      <c r="BB69" s="43">
        <f t="shared" si="25"/>
        <v>0</v>
      </c>
      <c r="BC69" s="43">
        <f t="shared" si="25"/>
        <v>0</v>
      </c>
      <c r="BD69" s="43">
        <f>BD68/2</f>
        <v>0</v>
      </c>
      <c r="BE69" s="43"/>
      <c r="BF69" s="77">
        <f t="shared" si="4"/>
        <v>39</v>
      </c>
      <c r="BG69" s="87"/>
    </row>
    <row r="70" spans="1:59" s="90" customFormat="1" ht="9.9499999999999993" customHeight="1">
      <c r="A70" s="158"/>
      <c r="B70" s="115" t="s">
        <v>160</v>
      </c>
      <c r="C70" s="115" t="s">
        <v>51</v>
      </c>
      <c r="D70" s="83" t="s">
        <v>29</v>
      </c>
      <c r="E70" s="43">
        <v>2</v>
      </c>
      <c r="F70" s="43">
        <v>2</v>
      </c>
      <c r="G70" s="43">
        <v>2</v>
      </c>
      <c r="H70" s="43">
        <v>2</v>
      </c>
      <c r="I70" s="43">
        <v>2</v>
      </c>
      <c r="J70" s="43">
        <v>2</v>
      </c>
      <c r="K70" s="43">
        <v>2</v>
      </c>
      <c r="L70" s="43">
        <v>2</v>
      </c>
      <c r="M70" s="43">
        <v>2</v>
      </c>
      <c r="N70" s="43">
        <v>2</v>
      </c>
      <c r="O70" s="43">
        <v>2</v>
      </c>
      <c r="P70" s="43">
        <v>2</v>
      </c>
      <c r="Q70" s="43">
        <v>2</v>
      </c>
      <c r="R70" s="43">
        <v>2</v>
      </c>
      <c r="S70" s="43">
        <v>2</v>
      </c>
      <c r="T70" s="43">
        <v>2</v>
      </c>
      <c r="U70" s="43">
        <v>2</v>
      </c>
      <c r="V70" s="71">
        <v>0</v>
      </c>
      <c r="W70" s="71">
        <v>0</v>
      </c>
      <c r="X70" s="43">
        <v>2</v>
      </c>
      <c r="Y70" s="43">
        <v>2</v>
      </c>
      <c r="Z70" s="43">
        <v>2</v>
      </c>
      <c r="AA70" s="43">
        <v>2</v>
      </c>
      <c r="AB70" s="43">
        <v>2</v>
      </c>
      <c r="AC70" s="43">
        <v>2</v>
      </c>
      <c r="AD70" s="43">
        <v>2</v>
      </c>
      <c r="AE70" s="43">
        <v>2</v>
      </c>
      <c r="AF70" s="43"/>
      <c r="AG70" s="43">
        <v>2</v>
      </c>
      <c r="AH70" s="43">
        <v>2</v>
      </c>
      <c r="AI70" s="43">
        <v>2</v>
      </c>
      <c r="AJ70" s="43">
        <v>2</v>
      </c>
      <c r="AK70" s="43">
        <v>2</v>
      </c>
      <c r="AL70" s="43">
        <v>2</v>
      </c>
      <c r="AM70" s="43">
        <v>2</v>
      </c>
      <c r="AN70" s="43">
        <v>2</v>
      </c>
      <c r="AO70" s="43">
        <v>2</v>
      </c>
      <c r="AP70" s="43">
        <v>2</v>
      </c>
      <c r="AQ70" s="43">
        <v>2</v>
      </c>
      <c r="AR70" s="43">
        <v>2</v>
      </c>
      <c r="AS70" s="43">
        <v>4</v>
      </c>
      <c r="AT70" s="71"/>
      <c r="AU70" s="71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77">
        <f t="shared" si="4"/>
        <v>78</v>
      </c>
      <c r="BG70" s="87"/>
    </row>
    <row r="71" spans="1:59" s="90" customFormat="1" ht="9.9499999999999993" customHeight="1">
      <c r="A71" s="158"/>
      <c r="B71" s="115"/>
      <c r="C71" s="115"/>
      <c r="D71" s="83" t="s">
        <v>30</v>
      </c>
      <c r="E71" s="43">
        <f>E70/2</f>
        <v>1</v>
      </c>
      <c r="F71" s="43">
        <f t="shared" ref="F71:U71" si="26">F70/2</f>
        <v>1</v>
      </c>
      <c r="G71" s="43">
        <f t="shared" si="26"/>
        <v>1</v>
      </c>
      <c r="H71" s="43">
        <f t="shared" si="26"/>
        <v>1</v>
      </c>
      <c r="I71" s="43">
        <f t="shared" si="26"/>
        <v>1</v>
      </c>
      <c r="J71" s="43">
        <f t="shared" si="26"/>
        <v>1</v>
      </c>
      <c r="K71" s="43">
        <f t="shared" si="26"/>
        <v>1</v>
      </c>
      <c r="L71" s="43">
        <f t="shared" si="26"/>
        <v>1</v>
      </c>
      <c r="M71" s="43">
        <f t="shared" si="26"/>
        <v>1</v>
      </c>
      <c r="N71" s="43">
        <f t="shared" si="26"/>
        <v>1</v>
      </c>
      <c r="O71" s="43">
        <f t="shared" si="26"/>
        <v>1</v>
      </c>
      <c r="P71" s="43">
        <f t="shared" si="26"/>
        <v>1</v>
      </c>
      <c r="Q71" s="43">
        <f t="shared" si="26"/>
        <v>1</v>
      </c>
      <c r="R71" s="43">
        <f t="shared" si="26"/>
        <v>1</v>
      </c>
      <c r="S71" s="43">
        <f t="shared" si="26"/>
        <v>1</v>
      </c>
      <c r="T71" s="43">
        <f t="shared" si="26"/>
        <v>1</v>
      </c>
      <c r="U71" s="43">
        <f t="shared" si="26"/>
        <v>1</v>
      </c>
      <c r="V71" s="71">
        <v>0</v>
      </c>
      <c r="W71" s="71">
        <v>0</v>
      </c>
      <c r="X71" s="43">
        <f t="shared" ref="X71:BC71" si="27">X70/2</f>
        <v>1</v>
      </c>
      <c r="Y71" s="43">
        <f t="shared" si="27"/>
        <v>1</v>
      </c>
      <c r="Z71" s="43">
        <f t="shared" si="27"/>
        <v>1</v>
      </c>
      <c r="AA71" s="43">
        <f t="shared" si="27"/>
        <v>1</v>
      </c>
      <c r="AB71" s="43">
        <f t="shared" si="27"/>
        <v>1</v>
      </c>
      <c r="AC71" s="43">
        <f t="shared" si="27"/>
        <v>1</v>
      </c>
      <c r="AD71" s="43">
        <f t="shared" si="27"/>
        <v>1</v>
      </c>
      <c r="AE71" s="43">
        <f t="shared" si="27"/>
        <v>1</v>
      </c>
      <c r="AF71" s="43">
        <f t="shared" si="27"/>
        <v>0</v>
      </c>
      <c r="AG71" s="43">
        <f t="shared" si="27"/>
        <v>1</v>
      </c>
      <c r="AH71" s="43">
        <f t="shared" si="27"/>
        <v>1</v>
      </c>
      <c r="AI71" s="43">
        <f t="shared" si="27"/>
        <v>1</v>
      </c>
      <c r="AJ71" s="43">
        <f t="shared" si="27"/>
        <v>1</v>
      </c>
      <c r="AK71" s="43">
        <f t="shared" si="27"/>
        <v>1</v>
      </c>
      <c r="AL71" s="43">
        <f t="shared" si="27"/>
        <v>1</v>
      </c>
      <c r="AM71" s="43">
        <f t="shared" si="27"/>
        <v>1</v>
      </c>
      <c r="AN71" s="43">
        <f t="shared" si="27"/>
        <v>1</v>
      </c>
      <c r="AO71" s="43">
        <f t="shared" si="27"/>
        <v>1</v>
      </c>
      <c r="AP71" s="43">
        <f t="shared" si="27"/>
        <v>1</v>
      </c>
      <c r="AQ71" s="43">
        <f t="shared" si="27"/>
        <v>1</v>
      </c>
      <c r="AR71" s="43">
        <f t="shared" si="27"/>
        <v>1</v>
      </c>
      <c r="AS71" s="43">
        <f t="shared" si="27"/>
        <v>2</v>
      </c>
      <c r="AT71" s="71">
        <f t="shared" si="27"/>
        <v>0</v>
      </c>
      <c r="AU71" s="71">
        <f t="shared" si="27"/>
        <v>0</v>
      </c>
      <c r="AV71" s="43">
        <f t="shared" si="27"/>
        <v>0</v>
      </c>
      <c r="AW71" s="43">
        <f t="shared" si="27"/>
        <v>0</v>
      </c>
      <c r="AX71" s="43">
        <f t="shared" si="27"/>
        <v>0</v>
      </c>
      <c r="AY71" s="43">
        <f t="shared" si="27"/>
        <v>0</v>
      </c>
      <c r="AZ71" s="43">
        <f t="shared" si="27"/>
        <v>0</v>
      </c>
      <c r="BA71" s="43">
        <f t="shared" si="27"/>
        <v>0</v>
      </c>
      <c r="BB71" s="43">
        <f t="shared" si="27"/>
        <v>0</v>
      </c>
      <c r="BC71" s="43">
        <f t="shared" si="27"/>
        <v>0</v>
      </c>
      <c r="BD71" s="43">
        <f>BD70/2</f>
        <v>0</v>
      </c>
      <c r="BE71" s="43"/>
      <c r="BF71" s="77">
        <f t="shared" si="4"/>
        <v>39</v>
      </c>
      <c r="BG71" s="87"/>
    </row>
    <row r="72" spans="1:59" s="90" customFormat="1" ht="9.9499999999999993" customHeight="1">
      <c r="A72" s="158"/>
      <c r="B72" s="115" t="s">
        <v>161</v>
      </c>
      <c r="C72" s="115" t="s">
        <v>42</v>
      </c>
      <c r="D72" s="83" t="s">
        <v>29</v>
      </c>
      <c r="E72" s="43">
        <v>2</v>
      </c>
      <c r="F72" s="43">
        <v>2</v>
      </c>
      <c r="G72" s="43">
        <v>2</v>
      </c>
      <c r="H72" s="43">
        <v>2</v>
      </c>
      <c r="I72" s="43">
        <v>2</v>
      </c>
      <c r="J72" s="43">
        <v>2</v>
      </c>
      <c r="K72" s="43">
        <v>2</v>
      </c>
      <c r="L72" s="43">
        <v>2</v>
      </c>
      <c r="M72" s="43">
        <v>2</v>
      </c>
      <c r="N72" s="43">
        <v>2</v>
      </c>
      <c r="O72" s="43">
        <v>2</v>
      </c>
      <c r="P72" s="43">
        <v>2</v>
      </c>
      <c r="Q72" s="43">
        <v>2</v>
      </c>
      <c r="R72" s="43">
        <v>2</v>
      </c>
      <c r="S72" s="43">
        <v>2</v>
      </c>
      <c r="T72" s="43">
        <v>2</v>
      </c>
      <c r="U72" s="43">
        <v>2</v>
      </c>
      <c r="V72" s="71">
        <v>0</v>
      </c>
      <c r="W72" s="71">
        <v>0</v>
      </c>
      <c r="X72" s="43">
        <v>0</v>
      </c>
      <c r="Y72" s="43">
        <v>2</v>
      </c>
      <c r="Z72" s="43">
        <v>2</v>
      </c>
      <c r="AA72" s="43">
        <v>2</v>
      </c>
      <c r="AB72" s="43">
        <v>2</v>
      </c>
      <c r="AC72" s="43">
        <v>2</v>
      </c>
      <c r="AD72" s="43">
        <v>2</v>
      </c>
      <c r="AE72" s="43">
        <v>2</v>
      </c>
      <c r="AF72" s="43"/>
      <c r="AG72" s="43">
        <v>2</v>
      </c>
      <c r="AH72" s="43">
        <v>2</v>
      </c>
      <c r="AI72" s="43">
        <v>2</v>
      </c>
      <c r="AJ72" s="43">
        <v>2</v>
      </c>
      <c r="AK72" s="43">
        <v>2</v>
      </c>
      <c r="AL72" s="43">
        <v>4</v>
      </c>
      <c r="AM72" s="43">
        <v>2</v>
      </c>
      <c r="AN72" s="43">
        <v>4</v>
      </c>
      <c r="AO72" s="43">
        <v>2</v>
      </c>
      <c r="AP72" s="43">
        <v>2</v>
      </c>
      <c r="AQ72" s="43">
        <v>2</v>
      </c>
      <c r="AR72" s="43">
        <v>2</v>
      </c>
      <c r="AS72" s="43">
        <v>2</v>
      </c>
      <c r="AT72" s="71">
        <v>0</v>
      </c>
      <c r="AU72" s="71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77">
        <f t="shared" si="4"/>
        <v>78</v>
      </c>
      <c r="BG72" s="87"/>
    </row>
    <row r="73" spans="1:59" s="90" customFormat="1" ht="9.9499999999999993" customHeight="1">
      <c r="A73" s="158"/>
      <c r="B73" s="115"/>
      <c r="C73" s="115"/>
      <c r="D73" s="83" t="s">
        <v>30</v>
      </c>
      <c r="E73" s="43">
        <f>E72/2</f>
        <v>1</v>
      </c>
      <c r="F73" s="43">
        <f t="shared" ref="F73:U73" si="28">F72/2</f>
        <v>1</v>
      </c>
      <c r="G73" s="43">
        <f t="shared" si="28"/>
        <v>1</v>
      </c>
      <c r="H73" s="43">
        <f t="shared" si="28"/>
        <v>1</v>
      </c>
      <c r="I73" s="43">
        <f t="shared" si="28"/>
        <v>1</v>
      </c>
      <c r="J73" s="43">
        <f t="shared" si="28"/>
        <v>1</v>
      </c>
      <c r="K73" s="43">
        <f t="shared" si="28"/>
        <v>1</v>
      </c>
      <c r="L73" s="43">
        <f t="shared" si="28"/>
        <v>1</v>
      </c>
      <c r="M73" s="43">
        <f t="shared" si="28"/>
        <v>1</v>
      </c>
      <c r="N73" s="43">
        <f t="shared" si="28"/>
        <v>1</v>
      </c>
      <c r="O73" s="43">
        <f t="shared" si="28"/>
        <v>1</v>
      </c>
      <c r="P73" s="43">
        <f t="shared" si="28"/>
        <v>1</v>
      </c>
      <c r="Q73" s="43">
        <f t="shared" si="28"/>
        <v>1</v>
      </c>
      <c r="R73" s="43">
        <f t="shared" si="28"/>
        <v>1</v>
      </c>
      <c r="S73" s="43">
        <f t="shared" si="28"/>
        <v>1</v>
      </c>
      <c r="T73" s="43">
        <f t="shared" si="28"/>
        <v>1</v>
      </c>
      <c r="U73" s="43">
        <f t="shared" si="28"/>
        <v>1</v>
      </c>
      <c r="V73" s="71">
        <v>0</v>
      </c>
      <c r="W73" s="71">
        <v>0</v>
      </c>
      <c r="X73" s="43">
        <f t="shared" ref="X73:BC73" si="29">X72/2</f>
        <v>0</v>
      </c>
      <c r="Y73" s="43">
        <f t="shared" si="29"/>
        <v>1</v>
      </c>
      <c r="Z73" s="43">
        <f t="shared" si="29"/>
        <v>1</v>
      </c>
      <c r="AA73" s="43">
        <f t="shared" si="29"/>
        <v>1</v>
      </c>
      <c r="AB73" s="43">
        <f t="shared" si="29"/>
        <v>1</v>
      </c>
      <c r="AC73" s="43">
        <f t="shared" si="29"/>
        <v>1</v>
      </c>
      <c r="AD73" s="43">
        <f t="shared" si="29"/>
        <v>1</v>
      </c>
      <c r="AE73" s="43">
        <f t="shared" si="29"/>
        <v>1</v>
      </c>
      <c r="AF73" s="43">
        <f t="shared" si="29"/>
        <v>0</v>
      </c>
      <c r="AG73" s="43">
        <f t="shared" si="29"/>
        <v>1</v>
      </c>
      <c r="AH73" s="43">
        <f t="shared" si="29"/>
        <v>1</v>
      </c>
      <c r="AI73" s="43">
        <f t="shared" si="29"/>
        <v>1</v>
      </c>
      <c r="AJ73" s="43">
        <f t="shared" si="29"/>
        <v>1</v>
      </c>
      <c r="AK73" s="43">
        <f t="shared" si="29"/>
        <v>1</v>
      </c>
      <c r="AL73" s="43">
        <f t="shared" si="29"/>
        <v>2</v>
      </c>
      <c r="AM73" s="43">
        <f t="shared" si="29"/>
        <v>1</v>
      </c>
      <c r="AN73" s="43">
        <f t="shared" si="29"/>
        <v>2</v>
      </c>
      <c r="AO73" s="43">
        <f t="shared" si="29"/>
        <v>1</v>
      </c>
      <c r="AP73" s="43">
        <f t="shared" si="29"/>
        <v>1</v>
      </c>
      <c r="AQ73" s="43">
        <f t="shared" si="29"/>
        <v>1</v>
      </c>
      <c r="AR73" s="43">
        <f t="shared" si="29"/>
        <v>1</v>
      </c>
      <c r="AS73" s="43">
        <f t="shared" si="29"/>
        <v>1</v>
      </c>
      <c r="AT73" s="71">
        <f t="shared" si="29"/>
        <v>0</v>
      </c>
      <c r="AU73" s="71">
        <f t="shared" si="29"/>
        <v>0</v>
      </c>
      <c r="AV73" s="43">
        <f t="shared" si="29"/>
        <v>0</v>
      </c>
      <c r="AW73" s="43">
        <f t="shared" si="29"/>
        <v>0</v>
      </c>
      <c r="AX73" s="43">
        <f t="shared" si="29"/>
        <v>0</v>
      </c>
      <c r="AY73" s="43">
        <f t="shared" si="29"/>
        <v>0</v>
      </c>
      <c r="AZ73" s="43">
        <f t="shared" si="29"/>
        <v>0</v>
      </c>
      <c r="BA73" s="43">
        <f t="shared" si="29"/>
        <v>0</v>
      </c>
      <c r="BB73" s="43">
        <f t="shared" si="29"/>
        <v>0</v>
      </c>
      <c r="BC73" s="43">
        <f t="shared" si="29"/>
        <v>0</v>
      </c>
      <c r="BD73" s="43">
        <f>BD72/2</f>
        <v>0</v>
      </c>
      <c r="BE73" s="43"/>
      <c r="BF73" s="77">
        <f t="shared" si="4"/>
        <v>39</v>
      </c>
      <c r="BG73" s="87"/>
    </row>
    <row r="74" spans="1:59" s="90" customFormat="1" ht="9.9499999999999993" customHeight="1">
      <c r="A74" s="158"/>
      <c r="B74" s="170" t="s">
        <v>162</v>
      </c>
      <c r="C74" s="170" t="s">
        <v>40</v>
      </c>
      <c r="D74" s="83" t="s">
        <v>29</v>
      </c>
      <c r="E74" s="43">
        <v>2</v>
      </c>
      <c r="F74" s="43">
        <v>2</v>
      </c>
      <c r="G74" s="43">
        <v>2</v>
      </c>
      <c r="H74" s="43">
        <v>2</v>
      </c>
      <c r="I74" s="43">
        <v>2</v>
      </c>
      <c r="J74" s="43">
        <v>2</v>
      </c>
      <c r="K74" s="43">
        <v>2</v>
      </c>
      <c r="L74" s="43">
        <v>2</v>
      </c>
      <c r="M74" s="43">
        <v>2</v>
      </c>
      <c r="N74" s="43">
        <v>2</v>
      </c>
      <c r="O74" s="43">
        <v>2</v>
      </c>
      <c r="P74" s="43">
        <v>2</v>
      </c>
      <c r="Q74" s="43">
        <v>2</v>
      </c>
      <c r="R74" s="43">
        <v>2</v>
      </c>
      <c r="S74" s="43">
        <v>2</v>
      </c>
      <c r="T74" s="43">
        <v>2</v>
      </c>
      <c r="U74" s="43">
        <v>2</v>
      </c>
      <c r="V74" s="71">
        <v>0</v>
      </c>
      <c r="W74" s="71">
        <v>0</v>
      </c>
      <c r="X74" s="43">
        <v>0</v>
      </c>
      <c r="Y74" s="43">
        <v>2</v>
      </c>
      <c r="Z74" s="43">
        <v>2</v>
      </c>
      <c r="AA74" s="43">
        <v>2</v>
      </c>
      <c r="AB74" s="43">
        <v>2</v>
      </c>
      <c r="AC74" s="43">
        <v>2</v>
      </c>
      <c r="AD74" s="43">
        <v>2</v>
      </c>
      <c r="AE74" s="43">
        <v>2</v>
      </c>
      <c r="AF74" s="43"/>
      <c r="AG74" s="43">
        <v>2</v>
      </c>
      <c r="AH74" s="43">
        <v>2</v>
      </c>
      <c r="AI74" s="43">
        <v>2</v>
      </c>
      <c r="AJ74" s="43">
        <v>2</v>
      </c>
      <c r="AK74" s="43">
        <v>2</v>
      </c>
      <c r="AL74" s="43">
        <v>2</v>
      </c>
      <c r="AM74" s="43">
        <v>2</v>
      </c>
      <c r="AN74" s="43">
        <v>2</v>
      </c>
      <c r="AO74" s="43">
        <v>2</v>
      </c>
      <c r="AP74" s="43">
        <v>4</v>
      </c>
      <c r="AQ74" s="43">
        <v>2</v>
      </c>
      <c r="AR74" s="43">
        <v>2</v>
      </c>
      <c r="AS74" s="43">
        <v>4</v>
      </c>
      <c r="AT74" s="71">
        <v>0</v>
      </c>
      <c r="AU74" s="71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77">
        <f t="shared" si="4"/>
        <v>78</v>
      </c>
      <c r="BG74" s="87"/>
    </row>
    <row r="75" spans="1:59" s="90" customFormat="1" ht="9.9499999999999993" customHeight="1">
      <c r="A75" s="158"/>
      <c r="B75" s="171"/>
      <c r="C75" s="171"/>
      <c r="D75" s="83" t="s">
        <v>30</v>
      </c>
      <c r="E75" s="43">
        <f>E74/2</f>
        <v>1</v>
      </c>
      <c r="F75" s="43">
        <f t="shared" ref="F75:U75" si="30">F74/2</f>
        <v>1</v>
      </c>
      <c r="G75" s="43">
        <f t="shared" si="30"/>
        <v>1</v>
      </c>
      <c r="H75" s="43">
        <f t="shared" si="30"/>
        <v>1</v>
      </c>
      <c r="I75" s="43">
        <f t="shared" si="30"/>
        <v>1</v>
      </c>
      <c r="J75" s="43">
        <f t="shared" si="30"/>
        <v>1</v>
      </c>
      <c r="K75" s="43">
        <f t="shared" si="30"/>
        <v>1</v>
      </c>
      <c r="L75" s="43">
        <f t="shared" si="30"/>
        <v>1</v>
      </c>
      <c r="M75" s="43">
        <f t="shared" si="30"/>
        <v>1</v>
      </c>
      <c r="N75" s="43">
        <f t="shared" si="30"/>
        <v>1</v>
      </c>
      <c r="O75" s="43">
        <f t="shared" si="30"/>
        <v>1</v>
      </c>
      <c r="P75" s="43">
        <f t="shared" si="30"/>
        <v>1</v>
      </c>
      <c r="Q75" s="43">
        <f t="shared" si="30"/>
        <v>1</v>
      </c>
      <c r="R75" s="43">
        <f t="shared" si="30"/>
        <v>1</v>
      </c>
      <c r="S75" s="43">
        <f t="shared" si="30"/>
        <v>1</v>
      </c>
      <c r="T75" s="43">
        <f t="shared" si="30"/>
        <v>1</v>
      </c>
      <c r="U75" s="43">
        <f t="shared" si="30"/>
        <v>1</v>
      </c>
      <c r="V75" s="71">
        <v>0</v>
      </c>
      <c r="W75" s="71">
        <v>0</v>
      </c>
      <c r="X75" s="43">
        <f t="shared" ref="X75:BC75" si="31">X74/2</f>
        <v>0</v>
      </c>
      <c r="Y75" s="43">
        <f t="shared" si="31"/>
        <v>1</v>
      </c>
      <c r="Z75" s="43">
        <f t="shared" si="31"/>
        <v>1</v>
      </c>
      <c r="AA75" s="43">
        <f t="shared" si="31"/>
        <v>1</v>
      </c>
      <c r="AB75" s="43">
        <f t="shared" si="31"/>
        <v>1</v>
      </c>
      <c r="AC75" s="43">
        <f t="shared" si="31"/>
        <v>1</v>
      </c>
      <c r="AD75" s="43">
        <f t="shared" si="31"/>
        <v>1</v>
      </c>
      <c r="AE75" s="43">
        <f t="shared" si="31"/>
        <v>1</v>
      </c>
      <c r="AF75" s="43">
        <f t="shared" si="31"/>
        <v>0</v>
      </c>
      <c r="AG75" s="43">
        <f t="shared" si="31"/>
        <v>1</v>
      </c>
      <c r="AH75" s="43">
        <f t="shared" si="31"/>
        <v>1</v>
      </c>
      <c r="AI75" s="43">
        <f t="shared" si="31"/>
        <v>1</v>
      </c>
      <c r="AJ75" s="43">
        <f t="shared" si="31"/>
        <v>1</v>
      </c>
      <c r="AK75" s="43">
        <f t="shared" si="31"/>
        <v>1</v>
      </c>
      <c r="AL75" s="43">
        <f t="shared" si="31"/>
        <v>1</v>
      </c>
      <c r="AM75" s="43">
        <f t="shared" si="31"/>
        <v>1</v>
      </c>
      <c r="AN75" s="43">
        <f t="shared" si="31"/>
        <v>1</v>
      </c>
      <c r="AO75" s="43">
        <f t="shared" si="31"/>
        <v>1</v>
      </c>
      <c r="AP75" s="43">
        <f t="shared" si="31"/>
        <v>2</v>
      </c>
      <c r="AQ75" s="43">
        <f t="shared" si="31"/>
        <v>1</v>
      </c>
      <c r="AR75" s="43">
        <f t="shared" si="31"/>
        <v>1</v>
      </c>
      <c r="AS75" s="43">
        <f t="shared" si="31"/>
        <v>2</v>
      </c>
      <c r="AT75" s="71">
        <f t="shared" si="31"/>
        <v>0</v>
      </c>
      <c r="AU75" s="71">
        <f t="shared" si="31"/>
        <v>0</v>
      </c>
      <c r="AV75" s="43">
        <f t="shared" si="31"/>
        <v>0</v>
      </c>
      <c r="AW75" s="43">
        <f t="shared" si="31"/>
        <v>0</v>
      </c>
      <c r="AX75" s="43">
        <f t="shared" si="31"/>
        <v>0</v>
      </c>
      <c r="AY75" s="43">
        <f t="shared" si="31"/>
        <v>0</v>
      </c>
      <c r="AZ75" s="43">
        <f t="shared" si="31"/>
        <v>0</v>
      </c>
      <c r="BA75" s="43">
        <f t="shared" si="31"/>
        <v>0</v>
      </c>
      <c r="BB75" s="43">
        <f t="shared" si="31"/>
        <v>0</v>
      </c>
      <c r="BC75" s="43">
        <f t="shared" si="31"/>
        <v>0</v>
      </c>
      <c r="BD75" s="43">
        <f>BD74/2</f>
        <v>0</v>
      </c>
      <c r="BE75" s="43"/>
      <c r="BF75" s="77">
        <f t="shared" si="4"/>
        <v>39</v>
      </c>
      <c r="BG75" s="87"/>
    </row>
    <row r="76" spans="1:59" s="90" customFormat="1" ht="9.9499999999999993" customHeight="1">
      <c r="A76" s="158"/>
      <c r="B76" s="170" t="s">
        <v>163</v>
      </c>
      <c r="C76" s="170" t="s">
        <v>128</v>
      </c>
      <c r="D76" s="83" t="s">
        <v>29</v>
      </c>
      <c r="E76" s="43">
        <v>4</v>
      </c>
      <c r="F76" s="43">
        <v>4</v>
      </c>
      <c r="G76" s="43">
        <v>4</v>
      </c>
      <c r="H76" s="43">
        <v>4</v>
      </c>
      <c r="I76" s="43">
        <v>4</v>
      </c>
      <c r="J76" s="43">
        <v>4</v>
      </c>
      <c r="K76" s="43">
        <v>4</v>
      </c>
      <c r="L76" s="43">
        <v>4</v>
      </c>
      <c r="M76" s="43">
        <v>4</v>
      </c>
      <c r="N76" s="43">
        <v>4</v>
      </c>
      <c r="O76" s="43">
        <v>4</v>
      </c>
      <c r="P76" s="43">
        <v>4</v>
      </c>
      <c r="Q76" s="43">
        <v>4</v>
      </c>
      <c r="R76" s="43">
        <v>4</v>
      </c>
      <c r="S76" s="43">
        <v>4</v>
      </c>
      <c r="T76" s="43">
        <v>6</v>
      </c>
      <c r="U76" s="43">
        <v>6</v>
      </c>
      <c r="V76" s="71">
        <v>0</v>
      </c>
      <c r="W76" s="71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/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71">
        <v>0</v>
      </c>
      <c r="AU76" s="71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43">
        <v>0</v>
      </c>
      <c r="BC76" s="43">
        <v>0</v>
      </c>
      <c r="BD76" s="43">
        <v>0</v>
      </c>
      <c r="BE76" s="43"/>
      <c r="BF76" s="77">
        <f t="shared" si="4"/>
        <v>72</v>
      </c>
      <c r="BG76" s="87"/>
    </row>
    <row r="77" spans="1:59" s="90" customFormat="1" ht="9.9499999999999993" customHeight="1">
      <c r="A77" s="158"/>
      <c r="B77" s="171"/>
      <c r="C77" s="171"/>
      <c r="D77" s="83" t="s">
        <v>30</v>
      </c>
      <c r="E77" s="43">
        <f>E76/2</f>
        <v>2</v>
      </c>
      <c r="F77" s="43">
        <f t="shared" ref="F77:U77" si="32">F76/2</f>
        <v>2</v>
      </c>
      <c r="G77" s="43">
        <f t="shared" si="32"/>
        <v>2</v>
      </c>
      <c r="H77" s="43">
        <f t="shared" si="32"/>
        <v>2</v>
      </c>
      <c r="I77" s="43">
        <f t="shared" si="32"/>
        <v>2</v>
      </c>
      <c r="J77" s="43">
        <f t="shared" si="32"/>
        <v>2</v>
      </c>
      <c r="K77" s="43">
        <f t="shared" si="32"/>
        <v>2</v>
      </c>
      <c r="L77" s="43">
        <f t="shared" si="32"/>
        <v>2</v>
      </c>
      <c r="M77" s="43">
        <f t="shared" si="32"/>
        <v>2</v>
      </c>
      <c r="N77" s="43">
        <f t="shared" si="32"/>
        <v>2</v>
      </c>
      <c r="O77" s="43">
        <f t="shared" si="32"/>
        <v>2</v>
      </c>
      <c r="P77" s="43">
        <f t="shared" si="32"/>
        <v>2</v>
      </c>
      <c r="Q77" s="43">
        <f t="shared" si="32"/>
        <v>2</v>
      </c>
      <c r="R77" s="43">
        <f t="shared" si="32"/>
        <v>2</v>
      </c>
      <c r="S77" s="43">
        <f t="shared" si="32"/>
        <v>2</v>
      </c>
      <c r="T77" s="43">
        <f t="shared" si="32"/>
        <v>3</v>
      </c>
      <c r="U77" s="43">
        <f t="shared" si="32"/>
        <v>3</v>
      </c>
      <c r="V77" s="71">
        <v>0</v>
      </c>
      <c r="W77" s="71">
        <v>0</v>
      </c>
      <c r="X77" s="43">
        <f t="shared" ref="X77:BC77" si="33">X76/2</f>
        <v>0</v>
      </c>
      <c r="Y77" s="43">
        <f t="shared" si="33"/>
        <v>0</v>
      </c>
      <c r="Z77" s="43">
        <f t="shared" si="33"/>
        <v>0</v>
      </c>
      <c r="AA77" s="43">
        <f t="shared" si="33"/>
        <v>0</v>
      </c>
      <c r="AB77" s="43">
        <f t="shared" si="33"/>
        <v>0</v>
      </c>
      <c r="AC77" s="43">
        <f t="shared" si="33"/>
        <v>0</v>
      </c>
      <c r="AD77" s="43">
        <f t="shared" si="33"/>
        <v>0</v>
      </c>
      <c r="AE77" s="43">
        <f t="shared" si="33"/>
        <v>0</v>
      </c>
      <c r="AF77" s="43">
        <f t="shared" si="33"/>
        <v>0</v>
      </c>
      <c r="AG77" s="43">
        <f t="shared" si="33"/>
        <v>0</v>
      </c>
      <c r="AH77" s="43">
        <f t="shared" si="33"/>
        <v>0</v>
      </c>
      <c r="AI77" s="43">
        <f t="shared" si="33"/>
        <v>0</v>
      </c>
      <c r="AJ77" s="43">
        <f t="shared" si="33"/>
        <v>0</v>
      </c>
      <c r="AK77" s="43">
        <f t="shared" si="33"/>
        <v>0</v>
      </c>
      <c r="AL77" s="43">
        <f t="shared" si="33"/>
        <v>0</v>
      </c>
      <c r="AM77" s="43">
        <f t="shared" si="33"/>
        <v>0</v>
      </c>
      <c r="AN77" s="43">
        <f t="shared" si="33"/>
        <v>0</v>
      </c>
      <c r="AO77" s="43">
        <f t="shared" si="33"/>
        <v>0</v>
      </c>
      <c r="AP77" s="43">
        <f t="shared" si="33"/>
        <v>0</v>
      </c>
      <c r="AQ77" s="43">
        <f t="shared" si="33"/>
        <v>0</v>
      </c>
      <c r="AR77" s="43">
        <f t="shared" si="33"/>
        <v>0</v>
      </c>
      <c r="AS77" s="43">
        <f t="shared" si="33"/>
        <v>0</v>
      </c>
      <c r="AT77" s="71">
        <f t="shared" si="33"/>
        <v>0</v>
      </c>
      <c r="AU77" s="71">
        <f t="shared" si="33"/>
        <v>0</v>
      </c>
      <c r="AV77" s="43">
        <f t="shared" si="33"/>
        <v>0</v>
      </c>
      <c r="AW77" s="43">
        <f t="shared" si="33"/>
        <v>0</v>
      </c>
      <c r="AX77" s="43">
        <f t="shared" si="33"/>
        <v>0</v>
      </c>
      <c r="AY77" s="43">
        <f t="shared" si="33"/>
        <v>0</v>
      </c>
      <c r="AZ77" s="43">
        <f t="shared" si="33"/>
        <v>0</v>
      </c>
      <c r="BA77" s="43">
        <f t="shared" si="33"/>
        <v>0</v>
      </c>
      <c r="BB77" s="43">
        <f t="shared" si="33"/>
        <v>0</v>
      </c>
      <c r="BC77" s="43">
        <f t="shared" si="33"/>
        <v>0</v>
      </c>
      <c r="BD77" s="43">
        <f>BD76/2</f>
        <v>0</v>
      </c>
      <c r="BE77" s="43"/>
      <c r="BF77" s="77">
        <f t="shared" si="4"/>
        <v>36</v>
      </c>
      <c r="BG77" s="87"/>
    </row>
    <row r="78" spans="1:59" s="90" customFormat="1" ht="9.9499999999999993" customHeight="1">
      <c r="A78" s="158"/>
      <c r="B78" s="168"/>
      <c r="C78" s="202" t="s">
        <v>131</v>
      </c>
      <c r="D78" s="40" t="s">
        <v>86</v>
      </c>
      <c r="E78" s="41">
        <f>E80+E82</f>
        <v>4</v>
      </c>
      <c r="F78" s="41">
        <f t="shared" ref="F78:BD78" si="34">F80+F82</f>
        <v>4</v>
      </c>
      <c r="G78" s="41">
        <f t="shared" si="34"/>
        <v>4</v>
      </c>
      <c r="H78" s="41">
        <f t="shared" si="34"/>
        <v>4</v>
      </c>
      <c r="I78" s="41">
        <f t="shared" si="34"/>
        <v>4</v>
      </c>
      <c r="J78" s="41">
        <f t="shared" si="34"/>
        <v>4</v>
      </c>
      <c r="K78" s="41">
        <f t="shared" si="34"/>
        <v>4</v>
      </c>
      <c r="L78" s="41">
        <f t="shared" si="34"/>
        <v>2</v>
      </c>
      <c r="M78" s="41">
        <f t="shared" si="34"/>
        <v>2</v>
      </c>
      <c r="N78" s="41">
        <f t="shared" si="34"/>
        <v>2</v>
      </c>
      <c r="O78" s="41">
        <f t="shared" si="34"/>
        <v>2</v>
      </c>
      <c r="P78" s="41">
        <f t="shared" si="34"/>
        <v>2</v>
      </c>
      <c r="Q78" s="41">
        <f t="shared" si="34"/>
        <v>2</v>
      </c>
      <c r="R78" s="41">
        <f t="shared" si="34"/>
        <v>2</v>
      </c>
      <c r="S78" s="41">
        <f t="shared" si="34"/>
        <v>2</v>
      </c>
      <c r="T78" s="41">
        <f t="shared" si="34"/>
        <v>2</v>
      </c>
      <c r="U78" s="41">
        <f t="shared" si="34"/>
        <v>2</v>
      </c>
      <c r="V78" s="41">
        <f t="shared" si="34"/>
        <v>0</v>
      </c>
      <c r="W78" s="41">
        <f t="shared" si="34"/>
        <v>0</v>
      </c>
      <c r="X78" s="41">
        <f t="shared" si="34"/>
        <v>2</v>
      </c>
      <c r="Y78" s="41">
        <f t="shared" si="34"/>
        <v>0</v>
      </c>
      <c r="Z78" s="41">
        <f t="shared" si="34"/>
        <v>0</v>
      </c>
      <c r="AA78" s="41">
        <f t="shared" si="34"/>
        <v>2</v>
      </c>
      <c r="AB78" s="41">
        <f t="shared" si="34"/>
        <v>2</v>
      </c>
      <c r="AC78" s="41">
        <f t="shared" si="34"/>
        <v>2</v>
      </c>
      <c r="AD78" s="41">
        <f t="shared" si="34"/>
        <v>2</v>
      </c>
      <c r="AE78" s="41">
        <f t="shared" si="34"/>
        <v>2</v>
      </c>
      <c r="AF78" s="41">
        <f t="shared" si="34"/>
        <v>0</v>
      </c>
      <c r="AG78" s="41">
        <f t="shared" si="34"/>
        <v>2</v>
      </c>
      <c r="AH78" s="41">
        <f t="shared" si="34"/>
        <v>2</v>
      </c>
      <c r="AI78" s="41">
        <f t="shared" si="34"/>
        <v>2</v>
      </c>
      <c r="AJ78" s="41">
        <f t="shared" si="34"/>
        <v>2</v>
      </c>
      <c r="AK78" s="41">
        <f t="shared" si="34"/>
        <v>2</v>
      </c>
      <c r="AL78" s="41">
        <f t="shared" si="34"/>
        <v>2</v>
      </c>
      <c r="AM78" s="41">
        <f t="shared" si="34"/>
        <v>2</v>
      </c>
      <c r="AN78" s="41">
        <f t="shared" si="34"/>
        <v>2</v>
      </c>
      <c r="AO78" s="41">
        <f t="shared" si="34"/>
        <v>2</v>
      </c>
      <c r="AP78" s="41">
        <f t="shared" si="34"/>
        <v>2</v>
      </c>
      <c r="AQ78" s="41">
        <f t="shared" si="34"/>
        <v>2</v>
      </c>
      <c r="AR78" s="41">
        <f t="shared" si="34"/>
        <v>4</v>
      </c>
      <c r="AS78" s="41">
        <f t="shared" si="34"/>
        <v>1</v>
      </c>
      <c r="AT78" s="41">
        <f t="shared" si="34"/>
        <v>0</v>
      </c>
      <c r="AU78" s="41">
        <f t="shared" si="34"/>
        <v>0</v>
      </c>
      <c r="AV78" s="41">
        <f t="shared" si="34"/>
        <v>0</v>
      </c>
      <c r="AW78" s="41">
        <f t="shared" si="34"/>
        <v>0</v>
      </c>
      <c r="AX78" s="41">
        <f t="shared" si="34"/>
        <v>0</v>
      </c>
      <c r="AY78" s="41">
        <f t="shared" si="34"/>
        <v>0</v>
      </c>
      <c r="AZ78" s="41">
        <f t="shared" si="34"/>
        <v>0</v>
      </c>
      <c r="BA78" s="41">
        <f t="shared" si="34"/>
        <v>0</v>
      </c>
      <c r="BB78" s="41">
        <f t="shared" si="34"/>
        <v>0</v>
      </c>
      <c r="BC78" s="41">
        <f t="shared" si="34"/>
        <v>0</v>
      </c>
      <c r="BD78" s="41">
        <f t="shared" si="34"/>
        <v>0</v>
      </c>
      <c r="BE78" s="41"/>
      <c r="BF78" s="77">
        <f t="shared" si="4"/>
        <v>87</v>
      </c>
      <c r="BG78" s="87"/>
    </row>
    <row r="79" spans="1:59" s="90" customFormat="1" ht="9.9499999999999993" customHeight="1">
      <c r="A79" s="158"/>
      <c r="B79" s="169"/>
      <c r="C79" s="203"/>
      <c r="D79" s="40" t="s">
        <v>30</v>
      </c>
      <c r="E79" s="41">
        <f>E81+E83</f>
        <v>2</v>
      </c>
      <c r="F79" s="41">
        <f t="shared" ref="F79:BD79" si="35">F81+F83</f>
        <v>2</v>
      </c>
      <c r="G79" s="41">
        <f t="shared" si="35"/>
        <v>2</v>
      </c>
      <c r="H79" s="41">
        <f t="shared" si="35"/>
        <v>2</v>
      </c>
      <c r="I79" s="41">
        <f t="shared" si="35"/>
        <v>2</v>
      </c>
      <c r="J79" s="41">
        <f t="shared" si="35"/>
        <v>2</v>
      </c>
      <c r="K79" s="41">
        <f t="shared" si="35"/>
        <v>2</v>
      </c>
      <c r="L79" s="41">
        <f t="shared" si="35"/>
        <v>1</v>
      </c>
      <c r="M79" s="41">
        <f t="shared" si="35"/>
        <v>1</v>
      </c>
      <c r="N79" s="41">
        <f t="shared" si="35"/>
        <v>1</v>
      </c>
      <c r="O79" s="41">
        <f t="shared" si="35"/>
        <v>1</v>
      </c>
      <c r="P79" s="41">
        <f t="shared" si="35"/>
        <v>1</v>
      </c>
      <c r="Q79" s="41">
        <f t="shared" si="35"/>
        <v>1</v>
      </c>
      <c r="R79" s="41">
        <f t="shared" si="35"/>
        <v>1</v>
      </c>
      <c r="S79" s="41">
        <f t="shared" si="35"/>
        <v>1</v>
      </c>
      <c r="T79" s="41">
        <f t="shared" si="35"/>
        <v>1</v>
      </c>
      <c r="U79" s="41">
        <f t="shared" si="35"/>
        <v>1</v>
      </c>
      <c r="V79" s="41">
        <f t="shared" si="35"/>
        <v>0</v>
      </c>
      <c r="W79" s="41">
        <f t="shared" si="35"/>
        <v>0</v>
      </c>
      <c r="X79" s="41">
        <f t="shared" si="35"/>
        <v>1</v>
      </c>
      <c r="Y79" s="41">
        <f t="shared" si="35"/>
        <v>0</v>
      </c>
      <c r="Z79" s="41">
        <f t="shared" si="35"/>
        <v>0</v>
      </c>
      <c r="AA79" s="41">
        <f t="shared" si="35"/>
        <v>1</v>
      </c>
      <c r="AB79" s="41">
        <f t="shared" si="35"/>
        <v>1</v>
      </c>
      <c r="AC79" s="41">
        <f t="shared" si="35"/>
        <v>1</v>
      </c>
      <c r="AD79" s="41">
        <f t="shared" si="35"/>
        <v>1</v>
      </c>
      <c r="AE79" s="41">
        <f t="shared" si="35"/>
        <v>1</v>
      </c>
      <c r="AF79" s="41">
        <f t="shared" si="35"/>
        <v>0</v>
      </c>
      <c r="AG79" s="41">
        <f t="shared" si="35"/>
        <v>1</v>
      </c>
      <c r="AH79" s="41">
        <f t="shared" si="35"/>
        <v>1</v>
      </c>
      <c r="AI79" s="41">
        <f t="shared" si="35"/>
        <v>1</v>
      </c>
      <c r="AJ79" s="41">
        <f t="shared" si="35"/>
        <v>1</v>
      </c>
      <c r="AK79" s="41">
        <f t="shared" si="35"/>
        <v>1</v>
      </c>
      <c r="AL79" s="41">
        <f t="shared" si="35"/>
        <v>1</v>
      </c>
      <c r="AM79" s="41">
        <f t="shared" si="35"/>
        <v>1</v>
      </c>
      <c r="AN79" s="41">
        <f t="shared" si="35"/>
        <v>1</v>
      </c>
      <c r="AO79" s="41">
        <f t="shared" si="35"/>
        <v>1</v>
      </c>
      <c r="AP79" s="41">
        <f t="shared" si="35"/>
        <v>1</v>
      </c>
      <c r="AQ79" s="41">
        <f t="shared" si="35"/>
        <v>1</v>
      </c>
      <c r="AR79" s="41">
        <f t="shared" si="35"/>
        <v>2</v>
      </c>
      <c r="AS79" s="41">
        <f t="shared" si="35"/>
        <v>0.5</v>
      </c>
      <c r="AT79" s="41">
        <f t="shared" si="35"/>
        <v>0</v>
      </c>
      <c r="AU79" s="41">
        <f t="shared" si="35"/>
        <v>0</v>
      </c>
      <c r="AV79" s="41">
        <f t="shared" si="35"/>
        <v>0</v>
      </c>
      <c r="AW79" s="41">
        <f t="shared" si="35"/>
        <v>0</v>
      </c>
      <c r="AX79" s="41">
        <f t="shared" si="35"/>
        <v>0</v>
      </c>
      <c r="AY79" s="41">
        <f t="shared" si="35"/>
        <v>0</v>
      </c>
      <c r="AZ79" s="41">
        <f t="shared" si="35"/>
        <v>0</v>
      </c>
      <c r="BA79" s="41">
        <f t="shared" si="35"/>
        <v>0</v>
      </c>
      <c r="BB79" s="41">
        <f t="shared" si="35"/>
        <v>0</v>
      </c>
      <c r="BC79" s="41">
        <f t="shared" si="35"/>
        <v>0</v>
      </c>
      <c r="BD79" s="41">
        <f t="shared" si="35"/>
        <v>0</v>
      </c>
      <c r="BE79" s="41"/>
      <c r="BF79" s="77">
        <f t="shared" si="4"/>
        <v>43.5</v>
      </c>
      <c r="BG79" s="87"/>
    </row>
    <row r="80" spans="1:59" s="90" customFormat="1" ht="9.9499999999999993" customHeight="1">
      <c r="A80" s="158"/>
      <c r="B80" s="204" t="s">
        <v>132</v>
      </c>
      <c r="C80" s="172" t="s">
        <v>133</v>
      </c>
      <c r="D80" s="42" t="s">
        <v>86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71">
        <v>0</v>
      </c>
      <c r="W80" s="71">
        <v>0</v>
      </c>
      <c r="X80" s="43">
        <v>2</v>
      </c>
      <c r="Y80" s="43">
        <v>0</v>
      </c>
      <c r="Z80" s="43">
        <v>0</v>
      </c>
      <c r="AA80" s="43">
        <v>2</v>
      </c>
      <c r="AB80" s="43">
        <v>2</v>
      </c>
      <c r="AC80" s="43">
        <v>2</v>
      </c>
      <c r="AD80" s="43">
        <v>2</v>
      </c>
      <c r="AE80" s="43">
        <v>2</v>
      </c>
      <c r="AF80" s="43"/>
      <c r="AG80" s="43">
        <v>2</v>
      </c>
      <c r="AH80" s="43">
        <v>2</v>
      </c>
      <c r="AI80" s="43">
        <v>2</v>
      </c>
      <c r="AJ80" s="43">
        <v>2</v>
      </c>
      <c r="AK80" s="43">
        <v>2</v>
      </c>
      <c r="AL80" s="43">
        <v>2</v>
      </c>
      <c r="AM80" s="43">
        <v>2</v>
      </c>
      <c r="AN80" s="43">
        <v>2</v>
      </c>
      <c r="AO80" s="43">
        <v>2</v>
      </c>
      <c r="AP80" s="43">
        <v>2</v>
      </c>
      <c r="AQ80" s="43">
        <v>2</v>
      </c>
      <c r="AR80" s="43">
        <v>4</v>
      </c>
      <c r="AS80" s="43">
        <v>1</v>
      </c>
      <c r="AT80" s="71">
        <v>0</v>
      </c>
      <c r="AU80" s="71">
        <v>0</v>
      </c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77">
        <f t="shared" si="4"/>
        <v>39</v>
      </c>
      <c r="BG80" s="87"/>
    </row>
    <row r="81" spans="1:59" s="90" customFormat="1" ht="9.9499999999999993" customHeight="1">
      <c r="A81" s="158"/>
      <c r="B81" s="205"/>
      <c r="C81" s="173"/>
      <c r="D81" s="42" t="s">
        <v>30</v>
      </c>
      <c r="E81" s="43">
        <f>E80/2</f>
        <v>0</v>
      </c>
      <c r="F81" s="43">
        <f t="shared" ref="F81:U81" si="36">F80/2</f>
        <v>0</v>
      </c>
      <c r="G81" s="43">
        <f t="shared" si="36"/>
        <v>0</v>
      </c>
      <c r="H81" s="43">
        <f t="shared" si="36"/>
        <v>0</v>
      </c>
      <c r="I81" s="43">
        <f t="shared" si="36"/>
        <v>0</v>
      </c>
      <c r="J81" s="43">
        <f t="shared" si="36"/>
        <v>0</v>
      </c>
      <c r="K81" s="43">
        <f t="shared" si="36"/>
        <v>0</v>
      </c>
      <c r="L81" s="43">
        <f t="shared" si="36"/>
        <v>0</v>
      </c>
      <c r="M81" s="43">
        <f t="shared" si="36"/>
        <v>0</v>
      </c>
      <c r="N81" s="43">
        <f t="shared" si="36"/>
        <v>0</v>
      </c>
      <c r="O81" s="43">
        <f t="shared" si="36"/>
        <v>0</v>
      </c>
      <c r="P81" s="43">
        <f t="shared" si="36"/>
        <v>0</v>
      </c>
      <c r="Q81" s="43">
        <f t="shared" si="36"/>
        <v>0</v>
      </c>
      <c r="R81" s="43">
        <f t="shared" si="36"/>
        <v>0</v>
      </c>
      <c r="S81" s="43">
        <f t="shared" si="36"/>
        <v>0</v>
      </c>
      <c r="T81" s="43">
        <f t="shared" si="36"/>
        <v>0</v>
      </c>
      <c r="U81" s="43">
        <f t="shared" si="36"/>
        <v>0</v>
      </c>
      <c r="V81" s="71">
        <v>0</v>
      </c>
      <c r="W81" s="71">
        <v>0</v>
      </c>
      <c r="X81" s="43">
        <f t="shared" ref="X81:BC81" si="37">X80/2</f>
        <v>1</v>
      </c>
      <c r="Y81" s="43">
        <f t="shared" si="37"/>
        <v>0</v>
      </c>
      <c r="Z81" s="43">
        <f t="shared" si="37"/>
        <v>0</v>
      </c>
      <c r="AA81" s="43">
        <f t="shared" si="37"/>
        <v>1</v>
      </c>
      <c r="AB81" s="43">
        <f t="shared" si="37"/>
        <v>1</v>
      </c>
      <c r="AC81" s="43">
        <f t="shared" si="37"/>
        <v>1</v>
      </c>
      <c r="AD81" s="43">
        <f t="shared" si="37"/>
        <v>1</v>
      </c>
      <c r="AE81" s="43">
        <f t="shared" si="37"/>
        <v>1</v>
      </c>
      <c r="AF81" s="43">
        <f t="shared" si="37"/>
        <v>0</v>
      </c>
      <c r="AG81" s="43">
        <f t="shared" si="37"/>
        <v>1</v>
      </c>
      <c r="AH81" s="43">
        <f t="shared" si="37"/>
        <v>1</v>
      </c>
      <c r="AI81" s="43">
        <f t="shared" si="37"/>
        <v>1</v>
      </c>
      <c r="AJ81" s="43">
        <f t="shared" si="37"/>
        <v>1</v>
      </c>
      <c r="AK81" s="43">
        <f t="shared" si="37"/>
        <v>1</v>
      </c>
      <c r="AL81" s="43">
        <f t="shared" si="37"/>
        <v>1</v>
      </c>
      <c r="AM81" s="43">
        <f t="shared" si="37"/>
        <v>1</v>
      </c>
      <c r="AN81" s="43">
        <f t="shared" si="37"/>
        <v>1</v>
      </c>
      <c r="AO81" s="43">
        <f t="shared" si="37"/>
        <v>1</v>
      </c>
      <c r="AP81" s="43">
        <f t="shared" si="37"/>
        <v>1</v>
      </c>
      <c r="AQ81" s="43">
        <f t="shared" si="37"/>
        <v>1</v>
      </c>
      <c r="AR81" s="43">
        <f t="shared" si="37"/>
        <v>2</v>
      </c>
      <c r="AS81" s="43">
        <f t="shared" si="37"/>
        <v>0.5</v>
      </c>
      <c r="AT81" s="71">
        <f t="shared" si="37"/>
        <v>0</v>
      </c>
      <c r="AU81" s="71">
        <f t="shared" si="37"/>
        <v>0</v>
      </c>
      <c r="AV81" s="43">
        <f t="shared" si="37"/>
        <v>0</v>
      </c>
      <c r="AW81" s="43">
        <f t="shared" si="37"/>
        <v>0</v>
      </c>
      <c r="AX81" s="43">
        <f t="shared" si="37"/>
        <v>0</v>
      </c>
      <c r="AY81" s="43">
        <f t="shared" si="37"/>
        <v>0</v>
      </c>
      <c r="AZ81" s="43">
        <f t="shared" si="37"/>
        <v>0</v>
      </c>
      <c r="BA81" s="43">
        <f t="shared" si="37"/>
        <v>0</v>
      </c>
      <c r="BB81" s="43">
        <f t="shared" si="37"/>
        <v>0</v>
      </c>
      <c r="BC81" s="43">
        <f t="shared" si="37"/>
        <v>0</v>
      </c>
      <c r="BD81" s="43">
        <f>BD80/2</f>
        <v>0</v>
      </c>
      <c r="BE81" s="43"/>
      <c r="BF81" s="77">
        <f t="shared" si="4"/>
        <v>19.5</v>
      </c>
      <c r="BG81" s="87"/>
    </row>
    <row r="82" spans="1:59" s="90" customFormat="1" ht="9.9499999999999993" customHeight="1">
      <c r="A82" s="158"/>
      <c r="B82" s="208" t="s">
        <v>134</v>
      </c>
      <c r="C82" s="172" t="s">
        <v>135</v>
      </c>
      <c r="D82" s="42" t="s">
        <v>29</v>
      </c>
      <c r="E82" s="43">
        <v>4</v>
      </c>
      <c r="F82" s="43">
        <v>4</v>
      </c>
      <c r="G82" s="43">
        <v>4</v>
      </c>
      <c r="H82" s="43">
        <v>4</v>
      </c>
      <c r="I82" s="43">
        <v>4</v>
      </c>
      <c r="J82" s="43">
        <v>4</v>
      </c>
      <c r="K82" s="43">
        <v>4</v>
      </c>
      <c r="L82" s="43">
        <v>2</v>
      </c>
      <c r="M82" s="43">
        <v>2</v>
      </c>
      <c r="N82" s="43">
        <v>2</v>
      </c>
      <c r="O82" s="43">
        <v>2</v>
      </c>
      <c r="P82" s="43">
        <v>2</v>
      </c>
      <c r="Q82" s="43">
        <v>2</v>
      </c>
      <c r="R82" s="43">
        <v>2</v>
      </c>
      <c r="S82" s="43">
        <v>2</v>
      </c>
      <c r="T82" s="43">
        <v>2</v>
      </c>
      <c r="U82" s="43">
        <v>2</v>
      </c>
      <c r="V82" s="71">
        <v>0</v>
      </c>
      <c r="W82" s="71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/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71">
        <v>0</v>
      </c>
      <c r="AU82" s="71">
        <v>0</v>
      </c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77">
        <f t="shared" si="4"/>
        <v>48</v>
      </c>
      <c r="BG82" s="87"/>
    </row>
    <row r="83" spans="1:59" s="90" customFormat="1" ht="9.9499999999999993" customHeight="1">
      <c r="A83" s="158"/>
      <c r="B83" s="209"/>
      <c r="C83" s="173"/>
      <c r="D83" s="42" t="s">
        <v>30</v>
      </c>
      <c r="E83" s="43">
        <f>E82/2</f>
        <v>2</v>
      </c>
      <c r="F83" s="43">
        <f t="shared" ref="F83:U83" si="38">F82/2</f>
        <v>2</v>
      </c>
      <c r="G83" s="43">
        <f t="shared" si="38"/>
        <v>2</v>
      </c>
      <c r="H83" s="43">
        <f t="shared" si="38"/>
        <v>2</v>
      </c>
      <c r="I83" s="43">
        <f t="shared" si="38"/>
        <v>2</v>
      </c>
      <c r="J83" s="43">
        <f t="shared" si="38"/>
        <v>2</v>
      </c>
      <c r="K83" s="43">
        <f t="shared" si="38"/>
        <v>2</v>
      </c>
      <c r="L83" s="43">
        <f t="shared" si="38"/>
        <v>1</v>
      </c>
      <c r="M83" s="43">
        <f t="shared" si="38"/>
        <v>1</v>
      </c>
      <c r="N83" s="43">
        <f t="shared" si="38"/>
        <v>1</v>
      </c>
      <c r="O83" s="43">
        <f t="shared" si="38"/>
        <v>1</v>
      </c>
      <c r="P83" s="43">
        <f t="shared" si="38"/>
        <v>1</v>
      </c>
      <c r="Q83" s="43">
        <f t="shared" si="38"/>
        <v>1</v>
      </c>
      <c r="R83" s="43">
        <f t="shared" si="38"/>
        <v>1</v>
      </c>
      <c r="S83" s="43">
        <f t="shared" si="38"/>
        <v>1</v>
      </c>
      <c r="T83" s="43">
        <f t="shared" si="38"/>
        <v>1</v>
      </c>
      <c r="U83" s="43">
        <f t="shared" si="38"/>
        <v>1</v>
      </c>
      <c r="V83" s="71">
        <v>0</v>
      </c>
      <c r="W83" s="71">
        <v>0</v>
      </c>
      <c r="X83" s="43">
        <f t="shared" ref="X83:BC83" si="39">X82/2</f>
        <v>0</v>
      </c>
      <c r="Y83" s="43">
        <f t="shared" si="39"/>
        <v>0</v>
      </c>
      <c r="Z83" s="43">
        <f t="shared" si="39"/>
        <v>0</v>
      </c>
      <c r="AA83" s="43">
        <f t="shared" si="39"/>
        <v>0</v>
      </c>
      <c r="AB83" s="43">
        <f t="shared" si="39"/>
        <v>0</v>
      </c>
      <c r="AC83" s="43">
        <f t="shared" si="39"/>
        <v>0</v>
      </c>
      <c r="AD83" s="43">
        <f t="shared" si="39"/>
        <v>0</v>
      </c>
      <c r="AE83" s="43">
        <f t="shared" si="39"/>
        <v>0</v>
      </c>
      <c r="AF83" s="43">
        <f t="shared" si="39"/>
        <v>0</v>
      </c>
      <c r="AG83" s="43">
        <f t="shared" si="39"/>
        <v>0</v>
      </c>
      <c r="AH83" s="43">
        <f t="shared" si="39"/>
        <v>0</v>
      </c>
      <c r="AI83" s="43">
        <f t="shared" si="39"/>
        <v>0</v>
      </c>
      <c r="AJ83" s="43">
        <f t="shared" si="39"/>
        <v>0</v>
      </c>
      <c r="AK83" s="43">
        <f t="shared" si="39"/>
        <v>0</v>
      </c>
      <c r="AL83" s="43">
        <f t="shared" si="39"/>
        <v>0</v>
      </c>
      <c r="AM83" s="43">
        <f t="shared" si="39"/>
        <v>0</v>
      </c>
      <c r="AN83" s="43">
        <f t="shared" si="39"/>
        <v>0</v>
      </c>
      <c r="AO83" s="43">
        <f t="shared" si="39"/>
        <v>0</v>
      </c>
      <c r="AP83" s="43">
        <f t="shared" si="39"/>
        <v>0</v>
      </c>
      <c r="AQ83" s="43">
        <f t="shared" si="39"/>
        <v>0</v>
      </c>
      <c r="AR83" s="43">
        <f t="shared" si="39"/>
        <v>0</v>
      </c>
      <c r="AS83" s="43">
        <f t="shared" si="39"/>
        <v>0</v>
      </c>
      <c r="AT83" s="71">
        <f t="shared" si="39"/>
        <v>0</v>
      </c>
      <c r="AU83" s="71">
        <f t="shared" si="39"/>
        <v>0</v>
      </c>
      <c r="AV83" s="43">
        <f t="shared" si="39"/>
        <v>0</v>
      </c>
      <c r="AW83" s="43">
        <f t="shared" si="39"/>
        <v>0</v>
      </c>
      <c r="AX83" s="43">
        <f t="shared" si="39"/>
        <v>0</v>
      </c>
      <c r="AY83" s="43">
        <f t="shared" si="39"/>
        <v>0</v>
      </c>
      <c r="AZ83" s="43">
        <f t="shared" si="39"/>
        <v>0</v>
      </c>
      <c r="BA83" s="43">
        <f t="shared" si="39"/>
        <v>0</v>
      </c>
      <c r="BB83" s="43">
        <f t="shared" si="39"/>
        <v>0</v>
      </c>
      <c r="BC83" s="43">
        <f t="shared" si="39"/>
        <v>0</v>
      </c>
      <c r="BD83" s="43">
        <f>BD82/2</f>
        <v>0</v>
      </c>
      <c r="BE83" s="43"/>
      <c r="BF83" s="77">
        <f t="shared" si="4"/>
        <v>24</v>
      </c>
      <c r="BG83" s="87"/>
    </row>
    <row r="84" spans="1:59" s="92" customFormat="1" ht="9.9499999999999993" customHeight="1">
      <c r="A84" s="158"/>
      <c r="B84" s="183" t="s">
        <v>136</v>
      </c>
      <c r="C84" s="206" t="s">
        <v>98</v>
      </c>
      <c r="D84" s="40" t="s">
        <v>29</v>
      </c>
      <c r="E84" s="41">
        <f>E86+E88</f>
        <v>4</v>
      </c>
      <c r="F84" s="41">
        <f t="shared" ref="F84:BE84" si="40">F86+F88</f>
        <v>4</v>
      </c>
      <c r="G84" s="41">
        <f t="shared" si="40"/>
        <v>4</v>
      </c>
      <c r="H84" s="41">
        <f t="shared" si="40"/>
        <v>4</v>
      </c>
      <c r="I84" s="41">
        <f t="shared" si="40"/>
        <v>4</v>
      </c>
      <c r="J84" s="41">
        <f t="shared" si="40"/>
        <v>4</v>
      </c>
      <c r="K84" s="41">
        <f t="shared" si="40"/>
        <v>4</v>
      </c>
      <c r="L84" s="41">
        <f t="shared" si="40"/>
        <v>2</v>
      </c>
      <c r="M84" s="41">
        <f t="shared" si="40"/>
        <v>4</v>
      </c>
      <c r="N84" s="41">
        <f t="shared" si="40"/>
        <v>2</v>
      </c>
      <c r="O84" s="41">
        <f t="shared" si="40"/>
        <v>4</v>
      </c>
      <c r="P84" s="41">
        <f t="shared" si="40"/>
        <v>2</v>
      </c>
      <c r="Q84" s="41">
        <f t="shared" si="40"/>
        <v>4</v>
      </c>
      <c r="R84" s="41">
        <f t="shared" si="40"/>
        <v>2</v>
      </c>
      <c r="S84" s="41">
        <f t="shared" si="40"/>
        <v>2</v>
      </c>
      <c r="T84" s="41">
        <f t="shared" si="40"/>
        <v>2</v>
      </c>
      <c r="U84" s="41">
        <f t="shared" si="40"/>
        <v>2</v>
      </c>
      <c r="V84" s="41">
        <f t="shared" si="40"/>
        <v>0</v>
      </c>
      <c r="W84" s="41">
        <f t="shared" si="40"/>
        <v>0</v>
      </c>
      <c r="X84" s="41">
        <f t="shared" si="40"/>
        <v>2</v>
      </c>
      <c r="Y84" s="41">
        <f t="shared" si="40"/>
        <v>2</v>
      </c>
      <c r="Z84" s="41">
        <f t="shared" si="40"/>
        <v>4</v>
      </c>
      <c r="AA84" s="41">
        <f t="shared" si="40"/>
        <v>0</v>
      </c>
      <c r="AB84" s="41">
        <f t="shared" si="40"/>
        <v>4</v>
      </c>
      <c r="AC84" s="41">
        <f t="shared" si="40"/>
        <v>0</v>
      </c>
      <c r="AD84" s="41">
        <f t="shared" si="40"/>
        <v>4</v>
      </c>
      <c r="AE84" s="41">
        <f t="shared" si="40"/>
        <v>0</v>
      </c>
      <c r="AF84" s="41">
        <f t="shared" si="40"/>
        <v>0</v>
      </c>
      <c r="AG84" s="41">
        <f t="shared" si="40"/>
        <v>2</v>
      </c>
      <c r="AH84" s="41">
        <f t="shared" si="40"/>
        <v>0</v>
      </c>
      <c r="AI84" s="41">
        <f t="shared" si="40"/>
        <v>4</v>
      </c>
      <c r="AJ84" s="41">
        <f t="shared" si="40"/>
        <v>2</v>
      </c>
      <c r="AK84" s="41">
        <f t="shared" si="40"/>
        <v>4</v>
      </c>
      <c r="AL84" s="41">
        <f t="shared" si="40"/>
        <v>0</v>
      </c>
      <c r="AM84" s="41">
        <f t="shared" si="40"/>
        <v>6</v>
      </c>
      <c r="AN84" s="41">
        <f t="shared" si="40"/>
        <v>0</v>
      </c>
      <c r="AO84" s="41">
        <f t="shared" si="40"/>
        <v>4</v>
      </c>
      <c r="AP84" s="41">
        <f t="shared" si="40"/>
        <v>2</v>
      </c>
      <c r="AQ84" s="41">
        <f t="shared" si="40"/>
        <v>4</v>
      </c>
      <c r="AR84" s="41">
        <f t="shared" si="40"/>
        <v>4</v>
      </c>
      <c r="AS84" s="41">
        <f t="shared" si="40"/>
        <v>0</v>
      </c>
      <c r="AT84" s="41">
        <f t="shared" si="40"/>
        <v>0</v>
      </c>
      <c r="AU84" s="41">
        <f t="shared" si="40"/>
        <v>0</v>
      </c>
      <c r="AV84" s="41">
        <f t="shared" si="40"/>
        <v>0</v>
      </c>
      <c r="AW84" s="41">
        <f t="shared" si="40"/>
        <v>0</v>
      </c>
      <c r="AX84" s="41">
        <f t="shared" si="40"/>
        <v>0</v>
      </c>
      <c r="AY84" s="41">
        <f t="shared" si="40"/>
        <v>0</v>
      </c>
      <c r="AZ84" s="41">
        <f t="shared" si="40"/>
        <v>0</v>
      </c>
      <c r="BA84" s="41">
        <f t="shared" si="40"/>
        <v>0</v>
      </c>
      <c r="BB84" s="41">
        <f t="shared" si="40"/>
        <v>0</v>
      </c>
      <c r="BC84" s="41">
        <f t="shared" si="40"/>
        <v>0</v>
      </c>
      <c r="BD84" s="41">
        <f t="shared" si="40"/>
        <v>0</v>
      </c>
      <c r="BE84" s="41">
        <f t="shared" si="40"/>
        <v>0</v>
      </c>
      <c r="BF84" s="77">
        <f t="shared" si="4"/>
        <v>102</v>
      </c>
      <c r="BG84" s="87"/>
    </row>
    <row r="85" spans="1:59" s="92" customFormat="1" ht="9.9499999999999993" customHeight="1">
      <c r="A85" s="158"/>
      <c r="B85" s="184"/>
      <c r="C85" s="207"/>
      <c r="D85" s="40" t="s">
        <v>30</v>
      </c>
      <c r="E85" s="41">
        <f>E87+E89</f>
        <v>2</v>
      </c>
      <c r="F85" s="41">
        <f t="shared" ref="F85:BE85" si="41">F87+F89</f>
        <v>2</v>
      </c>
      <c r="G85" s="41">
        <f t="shared" si="41"/>
        <v>2</v>
      </c>
      <c r="H85" s="41">
        <f t="shared" si="41"/>
        <v>2</v>
      </c>
      <c r="I85" s="41">
        <f t="shared" si="41"/>
        <v>2</v>
      </c>
      <c r="J85" s="41">
        <f t="shared" si="41"/>
        <v>2</v>
      </c>
      <c r="K85" s="41">
        <f t="shared" si="41"/>
        <v>2</v>
      </c>
      <c r="L85" s="41">
        <f t="shared" si="41"/>
        <v>1</v>
      </c>
      <c r="M85" s="41">
        <f t="shared" si="41"/>
        <v>2</v>
      </c>
      <c r="N85" s="41">
        <f t="shared" si="41"/>
        <v>1</v>
      </c>
      <c r="O85" s="41">
        <f t="shared" si="41"/>
        <v>2</v>
      </c>
      <c r="P85" s="41">
        <f t="shared" si="41"/>
        <v>1</v>
      </c>
      <c r="Q85" s="41">
        <f t="shared" si="41"/>
        <v>2</v>
      </c>
      <c r="R85" s="41">
        <f t="shared" si="41"/>
        <v>1</v>
      </c>
      <c r="S85" s="41">
        <f t="shared" si="41"/>
        <v>1</v>
      </c>
      <c r="T85" s="41">
        <f t="shared" si="41"/>
        <v>1</v>
      </c>
      <c r="U85" s="41">
        <f t="shared" si="41"/>
        <v>1</v>
      </c>
      <c r="V85" s="41">
        <f t="shared" si="41"/>
        <v>0</v>
      </c>
      <c r="W85" s="41">
        <f t="shared" si="41"/>
        <v>0</v>
      </c>
      <c r="X85" s="41">
        <f t="shared" si="41"/>
        <v>1</v>
      </c>
      <c r="Y85" s="41">
        <f t="shared" si="41"/>
        <v>1</v>
      </c>
      <c r="Z85" s="41">
        <f t="shared" si="41"/>
        <v>2</v>
      </c>
      <c r="AA85" s="41">
        <f t="shared" si="41"/>
        <v>0</v>
      </c>
      <c r="AB85" s="41">
        <f t="shared" si="41"/>
        <v>2</v>
      </c>
      <c r="AC85" s="41">
        <f t="shared" si="41"/>
        <v>0</v>
      </c>
      <c r="AD85" s="41">
        <f t="shared" si="41"/>
        <v>2</v>
      </c>
      <c r="AE85" s="41">
        <f t="shared" si="41"/>
        <v>0</v>
      </c>
      <c r="AF85" s="41">
        <f t="shared" si="41"/>
        <v>0</v>
      </c>
      <c r="AG85" s="41">
        <f t="shared" si="41"/>
        <v>1</v>
      </c>
      <c r="AH85" s="41">
        <f t="shared" si="41"/>
        <v>0</v>
      </c>
      <c r="AI85" s="41">
        <f t="shared" si="41"/>
        <v>2</v>
      </c>
      <c r="AJ85" s="41">
        <f t="shared" si="41"/>
        <v>1</v>
      </c>
      <c r="AK85" s="41">
        <f t="shared" si="41"/>
        <v>2</v>
      </c>
      <c r="AL85" s="41">
        <f t="shared" si="41"/>
        <v>0</v>
      </c>
      <c r="AM85" s="41">
        <f t="shared" si="41"/>
        <v>3</v>
      </c>
      <c r="AN85" s="41">
        <f t="shared" si="41"/>
        <v>0</v>
      </c>
      <c r="AO85" s="41">
        <f t="shared" si="41"/>
        <v>2</v>
      </c>
      <c r="AP85" s="41">
        <f t="shared" si="41"/>
        <v>1</v>
      </c>
      <c r="AQ85" s="41">
        <f t="shared" si="41"/>
        <v>2</v>
      </c>
      <c r="AR85" s="41">
        <f t="shared" si="41"/>
        <v>2</v>
      </c>
      <c r="AS85" s="41">
        <f t="shared" si="41"/>
        <v>0</v>
      </c>
      <c r="AT85" s="41">
        <f t="shared" si="41"/>
        <v>0</v>
      </c>
      <c r="AU85" s="41">
        <f t="shared" si="41"/>
        <v>0</v>
      </c>
      <c r="AV85" s="41">
        <f t="shared" si="41"/>
        <v>0</v>
      </c>
      <c r="AW85" s="41">
        <f t="shared" si="41"/>
        <v>0</v>
      </c>
      <c r="AX85" s="41">
        <f t="shared" si="41"/>
        <v>0</v>
      </c>
      <c r="AY85" s="41">
        <f t="shared" si="41"/>
        <v>0</v>
      </c>
      <c r="AZ85" s="41">
        <f t="shared" si="41"/>
        <v>0</v>
      </c>
      <c r="BA85" s="41">
        <f t="shared" si="41"/>
        <v>0</v>
      </c>
      <c r="BB85" s="41">
        <f t="shared" si="41"/>
        <v>0</v>
      </c>
      <c r="BC85" s="41">
        <f t="shared" si="41"/>
        <v>0</v>
      </c>
      <c r="BD85" s="41">
        <f t="shared" si="41"/>
        <v>0</v>
      </c>
      <c r="BE85" s="41">
        <f t="shared" si="41"/>
        <v>0</v>
      </c>
      <c r="BF85" s="77">
        <f t="shared" si="4"/>
        <v>51</v>
      </c>
      <c r="BG85" s="87"/>
    </row>
    <row r="86" spans="1:59" s="87" customFormat="1" ht="9.9499999999999993" customHeight="1">
      <c r="A86" s="158"/>
      <c r="B86" s="175" t="s">
        <v>137</v>
      </c>
      <c r="C86" s="176" t="s">
        <v>151</v>
      </c>
      <c r="D86" s="42" t="s">
        <v>29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71">
        <v>0</v>
      </c>
      <c r="W86" s="71">
        <v>0</v>
      </c>
      <c r="X86" s="43">
        <v>2</v>
      </c>
      <c r="Y86" s="43">
        <v>2</v>
      </c>
      <c r="Z86" s="43">
        <v>4</v>
      </c>
      <c r="AA86" s="43">
        <v>0</v>
      </c>
      <c r="AB86" s="43">
        <v>4</v>
      </c>
      <c r="AC86" s="43">
        <v>0</v>
      </c>
      <c r="AD86" s="43">
        <v>4</v>
      </c>
      <c r="AE86" s="43">
        <v>0</v>
      </c>
      <c r="AF86" s="43"/>
      <c r="AG86" s="43">
        <v>2</v>
      </c>
      <c r="AH86" s="43">
        <v>0</v>
      </c>
      <c r="AI86" s="43">
        <v>4</v>
      </c>
      <c r="AJ86" s="43">
        <v>2</v>
      </c>
      <c r="AK86" s="43">
        <v>4</v>
      </c>
      <c r="AL86" s="43">
        <v>0</v>
      </c>
      <c r="AM86" s="43">
        <v>6</v>
      </c>
      <c r="AN86" s="43">
        <v>0</v>
      </c>
      <c r="AO86" s="43">
        <v>4</v>
      </c>
      <c r="AP86" s="43">
        <v>2</v>
      </c>
      <c r="AQ86" s="43">
        <v>4</v>
      </c>
      <c r="AR86" s="43">
        <v>4</v>
      </c>
      <c r="AS86" s="43">
        <v>0</v>
      </c>
      <c r="AT86" s="71">
        <v>0</v>
      </c>
      <c r="AU86" s="71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77">
        <f>SUM(E86:BE86)</f>
        <v>48</v>
      </c>
    </row>
    <row r="87" spans="1:59" s="87" customFormat="1" ht="9.9499999999999993" customHeight="1">
      <c r="A87" s="158"/>
      <c r="B87" s="175"/>
      <c r="C87" s="176"/>
      <c r="D87" s="42" t="s">
        <v>30</v>
      </c>
      <c r="E87" s="43">
        <f t="shared" ref="E87" si="42">E86/2</f>
        <v>0</v>
      </c>
      <c r="F87" s="43">
        <f t="shared" ref="F87" si="43">F86/2</f>
        <v>0</v>
      </c>
      <c r="G87" s="43">
        <f t="shared" ref="G87" si="44">G86/2</f>
        <v>0</v>
      </c>
      <c r="H87" s="43">
        <f t="shared" ref="H87" si="45">H86/2</f>
        <v>0</v>
      </c>
      <c r="I87" s="43">
        <f t="shared" ref="I87" si="46">I86/2</f>
        <v>0</v>
      </c>
      <c r="J87" s="43">
        <f t="shared" ref="J87" si="47">J86/2</f>
        <v>0</v>
      </c>
      <c r="K87" s="43">
        <f t="shared" ref="K87" si="48">K86/2</f>
        <v>0</v>
      </c>
      <c r="L87" s="43">
        <f t="shared" ref="L87" si="49">L86/2</f>
        <v>0</v>
      </c>
      <c r="M87" s="43">
        <f t="shared" ref="M87" si="50">M86/2</f>
        <v>0</v>
      </c>
      <c r="N87" s="43">
        <f t="shared" ref="N87" si="51">N86/2</f>
        <v>0</v>
      </c>
      <c r="O87" s="43">
        <f t="shared" ref="O87" si="52">O86/2</f>
        <v>0</v>
      </c>
      <c r="P87" s="43">
        <f t="shared" ref="P87" si="53">P86/2</f>
        <v>0</v>
      </c>
      <c r="Q87" s="43">
        <f t="shared" ref="Q87" si="54">Q86/2</f>
        <v>0</v>
      </c>
      <c r="R87" s="43">
        <f t="shared" ref="R87" si="55">R86/2</f>
        <v>0</v>
      </c>
      <c r="S87" s="43">
        <f t="shared" ref="S87" si="56">S86/2</f>
        <v>0</v>
      </c>
      <c r="T87" s="43">
        <f t="shared" ref="T87" si="57">T86/2</f>
        <v>0</v>
      </c>
      <c r="U87" s="43">
        <f t="shared" ref="U87" si="58">U86/2</f>
        <v>0</v>
      </c>
      <c r="V87" s="71">
        <f t="shared" ref="V87" si="59">V86/2</f>
        <v>0</v>
      </c>
      <c r="W87" s="71">
        <f t="shared" ref="W87" si="60">W86/2</f>
        <v>0</v>
      </c>
      <c r="X87" s="43">
        <f t="shared" ref="X87:BC87" si="61">X86/2</f>
        <v>1</v>
      </c>
      <c r="Y87" s="43">
        <f t="shared" si="61"/>
        <v>1</v>
      </c>
      <c r="Z87" s="43">
        <f t="shared" si="61"/>
        <v>2</v>
      </c>
      <c r="AA87" s="43">
        <f t="shared" si="61"/>
        <v>0</v>
      </c>
      <c r="AB87" s="43">
        <f t="shared" si="61"/>
        <v>2</v>
      </c>
      <c r="AC87" s="43">
        <f t="shared" si="61"/>
        <v>0</v>
      </c>
      <c r="AD87" s="43">
        <f t="shared" si="61"/>
        <v>2</v>
      </c>
      <c r="AE87" s="43">
        <f t="shared" si="61"/>
        <v>0</v>
      </c>
      <c r="AF87" s="43">
        <f t="shared" si="61"/>
        <v>0</v>
      </c>
      <c r="AG87" s="43">
        <f t="shared" si="61"/>
        <v>1</v>
      </c>
      <c r="AH87" s="43">
        <f t="shared" si="61"/>
        <v>0</v>
      </c>
      <c r="AI87" s="43">
        <f t="shared" si="61"/>
        <v>2</v>
      </c>
      <c r="AJ87" s="43">
        <f t="shared" si="61"/>
        <v>1</v>
      </c>
      <c r="AK87" s="43">
        <f t="shared" si="61"/>
        <v>2</v>
      </c>
      <c r="AL87" s="43">
        <f t="shared" si="61"/>
        <v>0</v>
      </c>
      <c r="AM87" s="43">
        <f t="shared" si="61"/>
        <v>3</v>
      </c>
      <c r="AN87" s="43">
        <f t="shared" si="61"/>
        <v>0</v>
      </c>
      <c r="AO87" s="43">
        <f t="shared" si="61"/>
        <v>2</v>
      </c>
      <c r="AP87" s="43">
        <f t="shared" si="61"/>
        <v>1</v>
      </c>
      <c r="AQ87" s="43">
        <f t="shared" si="61"/>
        <v>2</v>
      </c>
      <c r="AR87" s="43">
        <f t="shared" si="61"/>
        <v>2</v>
      </c>
      <c r="AS87" s="43">
        <f t="shared" si="61"/>
        <v>0</v>
      </c>
      <c r="AT87" s="71">
        <f t="shared" si="61"/>
        <v>0</v>
      </c>
      <c r="AU87" s="71">
        <f t="shared" si="61"/>
        <v>0</v>
      </c>
      <c r="AV87" s="43">
        <f t="shared" si="61"/>
        <v>0</v>
      </c>
      <c r="AW87" s="43">
        <f t="shared" si="61"/>
        <v>0</v>
      </c>
      <c r="AX87" s="43">
        <f t="shared" si="61"/>
        <v>0</v>
      </c>
      <c r="AY87" s="43">
        <f t="shared" si="61"/>
        <v>0</v>
      </c>
      <c r="AZ87" s="43">
        <f t="shared" si="61"/>
        <v>0</v>
      </c>
      <c r="BA87" s="43">
        <f t="shared" si="61"/>
        <v>0</v>
      </c>
      <c r="BB87" s="43">
        <f t="shared" si="61"/>
        <v>0</v>
      </c>
      <c r="BC87" s="43">
        <f t="shared" si="61"/>
        <v>0</v>
      </c>
      <c r="BD87" s="43">
        <f>BD86/2</f>
        <v>0</v>
      </c>
      <c r="BE87" s="43">
        <v>0</v>
      </c>
      <c r="BF87" s="77">
        <f t="shared" si="4"/>
        <v>24</v>
      </c>
    </row>
    <row r="88" spans="1:59" s="87" customFormat="1" ht="9.9499999999999993" customHeight="1">
      <c r="A88" s="158"/>
      <c r="B88" s="210" t="s">
        <v>138</v>
      </c>
      <c r="C88" s="212" t="s">
        <v>152</v>
      </c>
      <c r="D88" s="42" t="s">
        <v>29</v>
      </c>
      <c r="E88" s="43">
        <v>4</v>
      </c>
      <c r="F88" s="43">
        <v>4</v>
      </c>
      <c r="G88" s="43">
        <v>4</v>
      </c>
      <c r="H88" s="43">
        <v>4</v>
      </c>
      <c r="I88" s="43">
        <v>4</v>
      </c>
      <c r="J88" s="43">
        <v>4</v>
      </c>
      <c r="K88" s="43">
        <v>4</v>
      </c>
      <c r="L88" s="43">
        <v>2</v>
      </c>
      <c r="M88" s="43">
        <v>4</v>
      </c>
      <c r="N88" s="43">
        <v>2</v>
      </c>
      <c r="O88" s="43">
        <v>4</v>
      </c>
      <c r="P88" s="43">
        <v>2</v>
      </c>
      <c r="Q88" s="43">
        <v>4</v>
      </c>
      <c r="R88" s="43">
        <v>2</v>
      </c>
      <c r="S88" s="43">
        <v>2</v>
      </c>
      <c r="T88" s="43">
        <v>2</v>
      </c>
      <c r="U88" s="43">
        <v>2</v>
      </c>
      <c r="V88" s="71">
        <v>0</v>
      </c>
      <c r="W88" s="71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/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71">
        <v>0</v>
      </c>
      <c r="AU88" s="71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77">
        <f t="shared" si="4"/>
        <v>54</v>
      </c>
    </row>
    <row r="89" spans="1:59" s="87" customFormat="1" ht="9.9499999999999993" customHeight="1">
      <c r="A89" s="158"/>
      <c r="B89" s="211"/>
      <c r="C89" s="213"/>
      <c r="D89" s="42" t="s">
        <v>30</v>
      </c>
      <c r="E89" s="43">
        <f t="shared" ref="E89" si="62">E88/2</f>
        <v>2</v>
      </c>
      <c r="F89" s="43">
        <f t="shared" ref="F89" si="63">F88/2</f>
        <v>2</v>
      </c>
      <c r="G89" s="43">
        <f t="shared" ref="G89" si="64">G88/2</f>
        <v>2</v>
      </c>
      <c r="H89" s="43">
        <f t="shared" ref="H89" si="65">H88/2</f>
        <v>2</v>
      </c>
      <c r="I89" s="43">
        <f t="shared" ref="I89" si="66">I88/2</f>
        <v>2</v>
      </c>
      <c r="J89" s="43">
        <f t="shared" ref="J89" si="67">J88/2</f>
        <v>2</v>
      </c>
      <c r="K89" s="43">
        <f t="shared" ref="K89" si="68">K88/2</f>
        <v>2</v>
      </c>
      <c r="L89" s="43">
        <f t="shared" ref="L89" si="69">L88/2</f>
        <v>1</v>
      </c>
      <c r="M89" s="43">
        <f t="shared" ref="M89" si="70">M88/2</f>
        <v>2</v>
      </c>
      <c r="N89" s="43">
        <f t="shared" ref="N89" si="71">N88/2</f>
        <v>1</v>
      </c>
      <c r="O89" s="43">
        <f t="shared" ref="O89" si="72">O88/2</f>
        <v>2</v>
      </c>
      <c r="P89" s="43">
        <f t="shared" ref="P89" si="73">P88/2</f>
        <v>1</v>
      </c>
      <c r="Q89" s="43">
        <f t="shared" ref="Q89" si="74">Q88/2</f>
        <v>2</v>
      </c>
      <c r="R89" s="43">
        <f t="shared" ref="R89" si="75">R88/2</f>
        <v>1</v>
      </c>
      <c r="S89" s="43">
        <f t="shared" ref="S89" si="76">S88/2</f>
        <v>1</v>
      </c>
      <c r="T89" s="43">
        <f t="shared" ref="T89" si="77">T88/2</f>
        <v>1</v>
      </c>
      <c r="U89" s="43">
        <f t="shared" ref="U89" si="78">U88/2</f>
        <v>1</v>
      </c>
      <c r="V89" s="71">
        <f t="shared" ref="V89" si="79">V88/2</f>
        <v>0</v>
      </c>
      <c r="W89" s="71">
        <f t="shared" ref="W89" si="80">W88/2</f>
        <v>0</v>
      </c>
      <c r="X89" s="43">
        <f t="shared" ref="X89:BC89" si="81">X88/2</f>
        <v>0</v>
      </c>
      <c r="Y89" s="43">
        <f t="shared" si="81"/>
        <v>0</v>
      </c>
      <c r="Z89" s="43">
        <f t="shared" si="81"/>
        <v>0</v>
      </c>
      <c r="AA89" s="43">
        <f t="shared" si="81"/>
        <v>0</v>
      </c>
      <c r="AB89" s="43">
        <f t="shared" si="81"/>
        <v>0</v>
      </c>
      <c r="AC89" s="43">
        <f t="shared" si="81"/>
        <v>0</v>
      </c>
      <c r="AD89" s="43">
        <f t="shared" si="81"/>
        <v>0</v>
      </c>
      <c r="AE89" s="43">
        <f t="shared" si="81"/>
        <v>0</v>
      </c>
      <c r="AF89" s="43">
        <f t="shared" si="81"/>
        <v>0</v>
      </c>
      <c r="AG89" s="43">
        <f t="shared" si="81"/>
        <v>0</v>
      </c>
      <c r="AH89" s="43">
        <f t="shared" si="81"/>
        <v>0</v>
      </c>
      <c r="AI89" s="43">
        <f t="shared" si="81"/>
        <v>0</v>
      </c>
      <c r="AJ89" s="43">
        <f t="shared" si="81"/>
        <v>0</v>
      </c>
      <c r="AK89" s="43">
        <f t="shared" si="81"/>
        <v>0</v>
      </c>
      <c r="AL89" s="43">
        <f t="shared" si="81"/>
        <v>0</v>
      </c>
      <c r="AM89" s="43">
        <f t="shared" si="81"/>
        <v>0</v>
      </c>
      <c r="AN89" s="43">
        <f t="shared" si="81"/>
        <v>0</v>
      </c>
      <c r="AO89" s="43">
        <f t="shared" si="81"/>
        <v>0</v>
      </c>
      <c r="AP89" s="43">
        <f t="shared" si="81"/>
        <v>0</v>
      </c>
      <c r="AQ89" s="43">
        <f t="shared" si="81"/>
        <v>0</v>
      </c>
      <c r="AR89" s="43">
        <f t="shared" si="81"/>
        <v>0</v>
      </c>
      <c r="AS89" s="43">
        <f t="shared" si="81"/>
        <v>0</v>
      </c>
      <c r="AT89" s="71">
        <f t="shared" si="81"/>
        <v>0</v>
      </c>
      <c r="AU89" s="71">
        <f t="shared" si="81"/>
        <v>0</v>
      </c>
      <c r="AV89" s="43">
        <f t="shared" si="81"/>
        <v>0</v>
      </c>
      <c r="AW89" s="43">
        <f t="shared" si="81"/>
        <v>0</v>
      </c>
      <c r="AX89" s="43">
        <f t="shared" si="81"/>
        <v>0</v>
      </c>
      <c r="AY89" s="43">
        <f t="shared" si="81"/>
        <v>0</v>
      </c>
      <c r="AZ89" s="43">
        <f t="shared" si="81"/>
        <v>0</v>
      </c>
      <c r="BA89" s="43">
        <f t="shared" si="81"/>
        <v>0</v>
      </c>
      <c r="BB89" s="43">
        <f t="shared" si="81"/>
        <v>0</v>
      </c>
      <c r="BC89" s="43">
        <f t="shared" si="81"/>
        <v>0</v>
      </c>
      <c r="BD89" s="43">
        <f>BD88/2</f>
        <v>0</v>
      </c>
      <c r="BE89" s="43">
        <v>0</v>
      </c>
      <c r="BF89" s="77">
        <f t="shared" si="4"/>
        <v>27</v>
      </c>
    </row>
    <row r="90" spans="1:59" s="87" customFormat="1" ht="9.9499999999999993" customHeight="1">
      <c r="A90" s="158"/>
      <c r="B90" s="183"/>
      <c r="C90" s="181" t="s">
        <v>79</v>
      </c>
      <c r="D90" s="40" t="s">
        <v>29</v>
      </c>
      <c r="E90" s="41">
        <f>E92</f>
        <v>0</v>
      </c>
      <c r="F90" s="41">
        <f t="shared" ref="F90:BE90" si="82">F92</f>
        <v>0</v>
      </c>
      <c r="G90" s="41">
        <f t="shared" si="82"/>
        <v>0</v>
      </c>
      <c r="H90" s="41">
        <f t="shared" si="82"/>
        <v>0</v>
      </c>
      <c r="I90" s="41">
        <f t="shared" si="82"/>
        <v>0</v>
      </c>
      <c r="J90" s="41">
        <f t="shared" si="82"/>
        <v>0</v>
      </c>
      <c r="K90" s="41">
        <f t="shared" si="82"/>
        <v>0</v>
      </c>
      <c r="L90" s="41">
        <f t="shared" si="82"/>
        <v>4</v>
      </c>
      <c r="M90" s="41">
        <f t="shared" si="82"/>
        <v>2</v>
      </c>
      <c r="N90" s="41">
        <f t="shared" si="82"/>
        <v>4</v>
      </c>
      <c r="O90" s="41">
        <f t="shared" si="82"/>
        <v>2</v>
      </c>
      <c r="P90" s="41">
        <f t="shared" si="82"/>
        <v>4</v>
      </c>
      <c r="Q90" s="41">
        <f t="shared" si="82"/>
        <v>2</v>
      </c>
      <c r="R90" s="41">
        <f t="shared" si="82"/>
        <v>4</v>
      </c>
      <c r="S90" s="41">
        <f t="shared" si="82"/>
        <v>4</v>
      </c>
      <c r="T90" s="41">
        <f t="shared" si="82"/>
        <v>2</v>
      </c>
      <c r="U90" s="41">
        <f t="shared" si="82"/>
        <v>2</v>
      </c>
      <c r="V90" s="41">
        <f t="shared" si="82"/>
        <v>0</v>
      </c>
      <c r="W90" s="41">
        <f t="shared" si="82"/>
        <v>0</v>
      </c>
      <c r="X90" s="41">
        <f t="shared" si="82"/>
        <v>4</v>
      </c>
      <c r="Y90" s="41">
        <f t="shared" si="82"/>
        <v>6</v>
      </c>
      <c r="Z90" s="41">
        <f t="shared" si="82"/>
        <v>6</v>
      </c>
      <c r="AA90" s="41">
        <f t="shared" si="82"/>
        <v>8</v>
      </c>
      <c r="AB90" s="41">
        <f t="shared" si="82"/>
        <v>4</v>
      </c>
      <c r="AC90" s="41">
        <f t="shared" si="82"/>
        <v>8</v>
      </c>
      <c r="AD90" s="41">
        <f t="shared" si="82"/>
        <v>4</v>
      </c>
      <c r="AE90" s="41">
        <f t="shared" si="82"/>
        <v>8</v>
      </c>
      <c r="AF90" s="41">
        <f t="shared" si="82"/>
        <v>0</v>
      </c>
      <c r="AG90" s="41">
        <f t="shared" si="82"/>
        <v>4</v>
      </c>
      <c r="AH90" s="41">
        <f t="shared" si="82"/>
        <v>6</v>
      </c>
      <c r="AI90" s="41">
        <f t="shared" si="82"/>
        <v>4</v>
      </c>
      <c r="AJ90" s="41">
        <f t="shared" si="82"/>
        <v>6</v>
      </c>
      <c r="AK90" s="41">
        <f t="shared" si="82"/>
        <v>4</v>
      </c>
      <c r="AL90" s="41">
        <f t="shared" si="82"/>
        <v>6</v>
      </c>
      <c r="AM90" s="41">
        <f t="shared" si="82"/>
        <v>4</v>
      </c>
      <c r="AN90" s="41">
        <f t="shared" si="82"/>
        <v>6</v>
      </c>
      <c r="AO90" s="41">
        <f t="shared" si="82"/>
        <v>6</v>
      </c>
      <c r="AP90" s="41">
        <f t="shared" si="82"/>
        <v>6</v>
      </c>
      <c r="AQ90" s="41">
        <f t="shared" si="82"/>
        <v>6</v>
      </c>
      <c r="AR90" s="41">
        <f t="shared" si="82"/>
        <v>4</v>
      </c>
      <c r="AS90" s="41">
        <f t="shared" si="82"/>
        <v>1</v>
      </c>
      <c r="AT90" s="41">
        <f t="shared" si="82"/>
        <v>36</v>
      </c>
      <c r="AU90" s="41">
        <f t="shared" si="82"/>
        <v>36</v>
      </c>
      <c r="AV90" s="41">
        <f t="shared" si="82"/>
        <v>0</v>
      </c>
      <c r="AW90" s="41">
        <f t="shared" si="82"/>
        <v>0</v>
      </c>
      <c r="AX90" s="41">
        <f t="shared" si="82"/>
        <v>0</v>
      </c>
      <c r="AY90" s="41">
        <f t="shared" si="82"/>
        <v>0</v>
      </c>
      <c r="AZ90" s="41">
        <f t="shared" si="82"/>
        <v>0</v>
      </c>
      <c r="BA90" s="41">
        <f t="shared" si="82"/>
        <v>0</v>
      </c>
      <c r="BB90" s="41">
        <f t="shared" si="82"/>
        <v>0</v>
      </c>
      <c r="BC90" s="41">
        <f t="shared" si="82"/>
        <v>0</v>
      </c>
      <c r="BD90" s="41">
        <f t="shared" si="82"/>
        <v>0</v>
      </c>
      <c r="BE90" s="41">
        <f t="shared" si="82"/>
        <v>0</v>
      </c>
      <c r="BF90" s="77">
        <f t="shared" si="4"/>
        <v>213</v>
      </c>
    </row>
    <row r="91" spans="1:59" s="87" customFormat="1" ht="9.9499999999999993" customHeight="1">
      <c r="A91" s="158"/>
      <c r="B91" s="184"/>
      <c r="C91" s="182"/>
      <c r="D91" s="40" t="s">
        <v>30</v>
      </c>
      <c r="E91" s="41">
        <f>E93</f>
        <v>0</v>
      </c>
      <c r="F91" s="41">
        <f t="shared" ref="F91:BE91" si="83">F93</f>
        <v>0</v>
      </c>
      <c r="G91" s="41">
        <f t="shared" si="83"/>
        <v>0</v>
      </c>
      <c r="H91" s="41">
        <f t="shared" si="83"/>
        <v>0</v>
      </c>
      <c r="I91" s="41">
        <f t="shared" si="83"/>
        <v>0</v>
      </c>
      <c r="J91" s="41">
        <f t="shared" si="83"/>
        <v>0</v>
      </c>
      <c r="K91" s="41">
        <f t="shared" si="83"/>
        <v>0</v>
      </c>
      <c r="L91" s="41">
        <f t="shared" si="83"/>
        <v>2</v>
      </c>
      <c r="M91" s="41">
        <f t="shared" si="83"/>
        <v>1</v>
      </c>
      <c r="N91" s="41">
        <f t="shared" si="83"/>
        <v>2</v>
      </c>
      <c r="O91" s="41">
        <f t="shared" si="83"/>
        <v>1</v>
      </c>
      <c r="P91" s="41">
        <f t="shared" si="83"/>
        <v>2</v>
      </c>
      <c r="Q91" s="41">
        <f t="shared" si="83"/>
        <v>1</v>
      </c>
      <c r="R91" s="41">
        <f t="shared" si="83"/>
        <v>2</v>
      </c>
      <c r="S91" s="41">
        <f t="shared" si="83"/>
        <v>2</v>
      </c>
      <c r="T91" s="41">
        <f t="shared" si="83"/>
        <v>1</v>
      </c>
      <c r="U91" s="41">
        <f t="shared" si="83"/>
        <v>1</v>
      </c>
      <c r="V91" s="41">
        <f t="shared" si="83"/>
        <v>0</v>
      </c>
      <c r="W91" s="41">
        <f t="shared" si="83"/>
        <v>0</v>
      </c>
      <c r="X91" s="41">
        <f t="shared" si="83"/>
        <v>2</v>
      </c>
      <c r="Y91" s="41">
        <f t="shared" si="83"/>
        <v>3</v>
      </c>
      <c r="Z91" s="41">
        <f t="shared" si="83"/>
        <v>3</v>
      </c>
      <c r="AA91" s="41">
        <f t="shared" si="83"/>
        <v>4</v>
      </c>
      <c r="AB91" s="41">
        <f t="shared" si="83"/>
        <v>2</v>
      </c>
      <c r="AC91" s="41">
        <f t="shared" si="83"/>
        <v>4</v>
      </c>
      <c r="AD91" s="41">
        <f t="shared" si="83"/>
        <v>2</v>
      </c>
      <c r="AE91" s="41">
        <f t="shared" si="83"/>
        <v>4</v>
      </c>
      <c r="AF91" s="41">
        <f t="shared" si="83"/>
        <v>0</v>
      </c>
      <c r="AG91" s="41">
        <f t="shared" si="83"/>
        <v>2</v>
      </c>
      <c r="AH91" s="41">
        <f t="shared" si="83"/>
        <v>3</v>
      </c>
      <c r="AI91" s="41">
        <f t="shared" si="83"/>
        <v>2</v>
      </c>
      <c r="AJ91" s="41">
        <f t="shared" si="83"/>
        <v>3</v>
      </c>
      <c r="AK91" s="41">
        <f t="shared" si="83"/>
        <v>2</v>
      </c>
      <c r="AL91" s="41">
        <f t="shared" si="83"/>
        <v>3</v>
      </c>
      <c r="AM91" s="41">
        <f t="shared" si="83"/>
        <v>2</v>
      </c>
      <c r="AN91" s="41">
        <f t="shared" si="83"/>
        <v>3</v>
      </c>
      <c r="AO91" s="41">
        <f t="shared" si="83"/>
        <v>3</v>
      </c>
      <c r="AP91" s="41">
        <f t="shared" si="83"/>
        <v>3</v>
      </c>
      <c r="AQ91" s="41">
        <f t="shared" si="83"/>
        <v>3</v>
      </c>
      <c r="AR91" s="41">
        <f t="shared" si="83"/>
        <v>2</v>
      </c>
      <c r="AS91" s="41">
        <f t="shared" si="83"/>
        <v>0.5</v>
      </c>
      <c r="AT91" s="41">
        <f t="shared" si="83"/>
        <v>0</v>
      </c>
      <c r="AU91" s="41">
        <f t="shared" si="83"/>
        <v>0</v>
      </c>
      <c r="AV91" s="41">
        <f t="shared" si="83"/>
        <v>0</v>
      </c>
      <c r="AW91" s="41">
        <f t="shared" si="83"/>
        <v>0</v>
      </c>
      <c r="AX91" s="41">
        <f t="shared" si="83"/>
        <v>0</v>
      </c>
      <c r="AY91" s="41">
        <f t="shared" si="83"/>
        <v>0</v>
      </c>
      <c r="AZ91" s="41">
        <f t="shared" si="83"/>
        <v>0</v>
      </c>
      <c r="BA91" s="41">
        <f t="shared" si="83"/>
        <v>0</v>
      </c>
      <c r="BB91" s="41">
        <f t="shared" si="83"/>
        <v>0</v>
      </c>
      <c r="BC91" s="41">
        <f t="shared" si="83"/>
        <v>0</v>
      </c>
      <c r="BD91" s="41">
        <f t="shared" si="83"/>
        <v>0</v>
      </c>
      <c r="BE91" s="41">
        <f t="shared" si="83"/>
        <v>0</v>
      </c>
      <c r="BF91" s="77">
        <f t="shared" si="4"/>
        <v>70.5</v>
      </c>
    </row>
    <row r="92" spans="1:59" s="87" customFormat="1" ht="9.9499999999999993" customHeight="1">
      <c r="A92" s="158"/>
      <c r="B92" s="179"/>
      <c r="C92" s="223" t="s">
        <v>58</v>
      </c>
      <c r="D92" s="40" t="s">
        <v>29</v>
      </c>
      <c r="E92" s="41">
        <f>E94</f>
        <v>0</v>
      </c>
      <c r="F92" s="41">
        <f t="shared" ref="F92:BE92" si="84">F94</f>
        <v>0</v>
      </c>
      <c r="G92" s="41">
        <f t="shared" si="84"/>
        <v>0</v>
      </c>
      <c r="H92" s="41">
        <f t="shared" si="84"/>
        <v>0</v>
      </c>
      <c r="I92" s="41">
        <f t="shared" si="84"/>
        <v>0</v>
      </c>
      <c r="J92" s="41">
        <f t="shared" si="84"/>
        <v>0</v>
      </c>
      <c r="K92" s="41">
        <f t="shared" si="84"/>
        <v>0</v>
      </c>
      <c r="L92" s="41">
        <f t="shared" si="84"/>
        <v>4</v>
      </c>
      <c r="M92" s="41">
        <f t="shared" si="84"/>
        <v>2</v>
      </c>
      <c r="N92" s="41">
        <f t="shared" si="84"/>
        <v>4</v>
      </c>
      <c r="O92" s="41">
        <f t="shared" si="84"/>
        <v>2</v>
      </c>
      <c r="P92" s="41">
        <f t="shared" si="84"/>
        <v>4</v>
      </c>
      <c r="Q92" s="41">
        <f t="shared" si="84"/>
        <v>2</v>
      </c>
      <c r="R92" s="41">
        <f t="shared" si="84"/>
        <v>4</v>
      </c>
      <c r="S92" s="41">
        <f t="shared" si="84"/>
        <v>4</v>
      </c>
      <c r="T92" s="41">
        <f t="shared" si="84"/>
        <v>2</v>
      </c>
      <c r="U92" s="41">
        <f t="shared" si="84"/>
        <v>2</v>
      </c>
      <c r="V92" s="41">
        <f t="shared" si="84"/>
        <v>0</v>
      </c>
      <c r="W92" s="41">
        <f t="shared" si="84"/>
        <v>0</v>
      </c>
      <c r="X92" s="41">
        <f t="shared" si="84"/>
        <v>4</v>
      </c>
      <c r="Y92" s="41">
        <f t="shared" si="84"/>
        <v>6</v>
      </c>
      <c r="Z92" s="41">
        <f t="shared" si="84"/>
        <v>6</v>
      </c>
      <c r="AA92" s="41">
        <f t="shared" si="84"/>
        <v>8</v>
      </c>
      <c r="AB92" s="41">
        <f t="shared" si="84"/>
        <v>4</v>
      </c>
      <c r="AC92" s="41">
        <f t="shared" si="84"/>
        <v>8</v>
      </c>
      <c r="AD92" s="41">
        <f t="shared" si="84"/>
        <v>4</v>
      </c>
      <c r="AE92" s="41">
        <f t="shared" si="84"/>
        <v>8</v>
      </c>
      <c r="AF92" s="41">
        <f t="shared" si="84"/>
        <v>0</v>
      </c>
      <c r="AG92" s="41">
        <f t="shared" si="84"/>
        <v>4</v>
      </c>
      <c r="AH92" s="41">
        <f t="shared" si="84"/>
        <v>6</v>
      </c>
      <c r="AI92" s="41">
        <f t="shared" si="84"/>
        <v>4</v>
      </c>
      <c r="AJ92" s="41">
        <f t="shared" si="84"/>
        <v>6</v>
      </c>
      <c r="AK92" s="41">
        <f t="shared" si="84"/>
        <v>4</v>
      </c>
      <c r="AL92" s="41">
        <f t="shared" si="84"/>
        <v>6</v>
      </c>
      <c r="AM92" s="41">
        <f t="shared" si="84"/>
        <v>4</v>
      </c>
      <c r="AN92" s="41">
        <f t="shared" si="84"/>
        <v>6</v>
      </c>
      <c r="AO92" s="41">
        <f t="shared" si="84"/>
        <v>6</v>
      </c>
      <c r="AP92" s="41">
        <f t="shared" si="84"/>
        <v>6</v>
      </c>
      <c r="AQ92" s="41">
        <f t="shared" si="84"/>
        <v>6</v>
      </c>
      <c r="AR92" s="41">
        <f t="shared" si="84"/>
        <v>4</v>
      </c>
      <c r="AS92" s="41">
        <f t="shared" si="84"/>
        <v>1</v>
      </c>
      <c r="AT92" s="41">
        <f t="shared" si="84"/>
        <v>36</v>
      </c>
      <c r="AU92" s="41">
        <f t="shared" si="84"/>
        <v>36</v>
      </c>
      <c r="AV92" s="41">
        <f t="shared" si="84"/>
        <v>0</v>
      </c>
      <c r="AW92" s="41">
        <f t="shared" si="84"/>
        <v>0</v>
      </c>
      <c r="AX92" s="41">
        <f t="shared" si="84"/>
        <v>0</v>
      </c>
      <c r="AY92" s="41">
        <f t="shared" si="84"/>
        <v>0</v>
      </c>
      <c r="AZ92" s="41">
        <f t="shared" si="84"/>
        <v>0</v>
      </c>
      <c r="BA92" s="41">
        <f t="shared" si="84"/>
        <v>0</v>
      </c>
      <c r="BB92" s="41">
        <f t="shared" si="84"/>
        <v>0</v>
      </c>
      <c r="BC92" s="41">
        <f t="shared" si="84"/>
        <v>0</v>
      </c>
      <c r="BD92" s="41">
        <f t="shared" si="84"/>
        <v>0</v>
      </c>
      <c r="BE92" s="41">
        <f t="shared" si="84"/>
        <v>0</v>
      </c>
      <c r="BF92" s="77">
        <f t="shared" si="4"/>
        <v>213</v>
      </c>
    </row>
    <row r="93" spans="1:59" s="87" customFormat="1" ht="9.9499999999999993" customHeight="1">
      <c r="A93" s="158"/>
      <c r="B93" s="180"/>
      <c r="C93" s="223"/>
      <c r="D93" s="40" t="s">
        <v>30</v>
      </c>
      <c r="E93" s="41">
        <f>E95</f>
        <v>0</v>
      </c>
      <c r="F93" s="41">
        <f t="shared" ref="F93:BE93" si="85">F95</f>
        <v>0</v>
      </c>
      <c r="G93" s="41">
        <f t="shared" si="85"/>
        <v>0</v>
      </c>
      <c r="H93" s="41">
        <f t="shared" si="85"/>
        <v>0</v>
      </c>
      <c r="I93" s="41">
        <f t="shared" si="85"/>
        <v>0</v>
      </c>
      <c r="J93" s="41">
        <f t="shared" si="85"/>
        <v>0</v>
      </c>
      <c r="K93" s="41">
        <f t="shared" si="85"/>
        <v>0</v>
      </c>
      <c r="L93" s="41">
        <f t="shared" si="85"/>
        <v>2</v>
      </c>
      <c r="M93" s="41">
        <f t="shared" si="85"/>
        <v>1</v>
      </c>
      <c r="N93" s="41">
        <f t="shared" si="85"/>
        <v>2</v>
      </c>
      <c r="O93" s="41">
        <f t="shared" si="85"/>
        <v>1</v>
      </c>
      <c r="P93" s="41">
        <f t="shared" si="85"/>
        <v>2</v>
      </c>
      <c r="Q93" s="41">
        <f t="shared" si="85"/>
        <v>1</v>
      </c>
      <c r="R93" s="41">
        <f t="shared" si="85"/>
        <v>2</v>
      </c>
      <c r="S93" s="41">
        <f t="shared" si="85"/>
        <v>2</v>
      </c>
      <c r="T93" s="41">
        <f t="shared" si="85"/>
        <v>1</v>
      </c>
      <c r="U93" s="41">
        <f t="shared" si="85"/>
        <v>1</v>
      </c>
      <c r="V93" s="41">
        <f t="shared" si="85"/>
        <v>0</v>
      </c>
      <c r="W93" s="41">
        <f t="shared" si="85"/>
        <v>0</v>
      </c>
      <c r="X93" s="41">
        <f t="shared" si="85"/>
        <v>2</v>
      </c>
      <c r="Y93" s="41">
        <f t="shared" si="85"/>
        <v>3</v>
      </c>
      <c r="Z93" s="41">
        <f t="shared" si="85"/>
        <v>3</v>
      </c>
      <c r="AA93" s="41">
        <f t="shared" si="85"/>
        <v>4</v>
      </c>
      <c r="AB93" s="41">
        <f t="shared" si="85"/>
        <v>2</v>
      </c>
      <c r="AC93" s="41">
        <f t="shared" si="85"/>
        <v>4</v>
      </c>
      <c r="AD93" s="41">
        <f t="shared" si="85"/>
        <v>2</v>
      </c>
      <c r="AE93" s="41">
        <f t="shared" si="85"/>
        <v>4</v>
      </c>
      <c r="AF93" s="41">
        <f t="shared" si="85"/>
        <v>0</v>
      </c>
      <c r="AG93" s="41">
        <f t="shared" si="85"/>
        <v>2</v>
      </c>
      <c r="AH93" s="41">
        <f t="shared" si="85"/>
        <v>3</v>
      </c>
      <c r="AI93" s="41">
        <f t="shared" si="85"/>
        <v>2</v>
      </c>
      <c r="AJ93" s="41">
        <f t="shared" si="85"/>
        <v>3</v>
      </c>
      <c r="AK93" s="41">
        <f t="shared" si="85"/>
        <v>2</v>
      </c>
      <c r="AL93" s="41">
        <f t="shared" si="85"/>
        <v>3</v>
      </c>
      <c r="AM93" s="41">
        <f t="shared" si="85"/>
        <v>2</v>
      </c>
      <c r="AN93" s="41">
        <f t="shared" si="85"/>
        <v>3</v>
      </c>
      <c r="AO93" s="41">
        <f t="shared" si="85"/>
        <v>3</v>
      </c>
      <c r="AP93" s="41">
        <f t="shared" si="85"/>
        <v>3</v>
      </c>
      <c r="AQ93" s="41">
        <f t="shared" si="85"/>
        <v>3</v>
      </c>
      <c r="AR93" s="41">
        <f t="shared" si="85"/>
        <v>2</v>
      </c>
      <c r="AS93" s="41">
        <f t="shared" si="85"/>
        <v>0.5</v>
      </c>
      <c r="AT93" s="41">
        <f t="shared" si="85"/>
        <v>0</v>
      </c>
      <c r="AU93" s="41">
        <f t="shared" si="85"/>
        <v>0</v>
      </c>
      <c r="AV93" s="41">
        <f t="shared" si="85"/>
        <v>0</v>
      </c>
      <c r="AW93" s="41">
        <f t="shared" si="85"/>
        <v>0</v>
      </c>
      <c r="AX93" s="41">
        <f t="shared" si="85"/>
        <v>0</v>
      </c>
      <c r="AY93" s="41">
        <f t="shared" si="85"/>
        <v>0</v>
      </c>
      <c r="AZ93" s="41">
        <f t="shared" si="85"/>
        <v>0</v>
      </c>
      <c r="BA93" s="41">
        <f t="shared" si="85"/>
        <v>0</v>
      </c>
      <c r="BB93" s="41">
        <f t="shared" si="85"/>
        <v>0</v>
      </c>
      <c r="BC93" s="41">
        <f t="shared" si="85"/>
        <v>0</v>
      </c>
      <c r="BD93" s="41">
        <f t="shared" si="85"/>
        <v>0</v>
      </c>
      <c r="BE93" s="41">
        <f t="shared" si="85"/>
        <v>0</v>
      </c>
      <c r="BF93" s="77">
        <f t="shared" si="4"/>
        <v>70.5</v>
      </c>
    </row>
    <row r="94" spans="1:59" s="93" customFormat="1" ht="21" customHeight="1">
      <c r="A94" s="158"/>
      <c r="B94" s="179" t="s">
        <v>140</v>
      </c>
      <c r="C94" s="177" t="s">
        <v>153</v>
      </c>
      <c r="D94" s="40" t="s">
        <v>29</v>
      </c>
      <c r="E94" s="41">
        <f>E96+E98+E100</f>
        <v>0</v>
      </c>
      <c r="F94" s="41">
        <f t="shared" ref="F94:BE94" si="86">F96+F98+F100</f>
        <v>0</v>
      </c>
      <c r="G94" s="41">
        <f t="shared" si="86"/>
        <v>0</v>
      </c>
      <c r="H94" s="41">
        <f t="shared" si="86"/>
        <v>0</v>
      </c>
      <c r="I94" s="41">
        <f t="shared" si="86"/>
        <v>0</v>
      </c>
      <c r="J94" s="41">
        <f t="shared" si="86"/>
        <v>0</v>
      </c>
      <c r="K94" s="41">
        <f t="shared" si="86"/>
        <v>0</v>
      </c>
      <c r="L94" s="41">
        <f t="shared" si="86"/>
        <v>4</v>
      </c>
      <c r="M94" s="41">
        <f t="shared" si="86"/>
        <v>2</v>
      </c>
      <c r="N94" s="41">
        <f t="shared" si="86"/>
        <v>4</v>
      </c>
      <c r="O94" s="41">
        <f t="shared" si="86"/>
        <v>2</v>
      </c>
      <c r="P94" s="41">
        <f t="shared" si="86"/>
        <v>4</v>
      </c>
      <c r="Q94" s="41">
        <f t="shared" si="86"/>
        <v>2</v>
      </c>
      <c r="R94" s="41">
        <f t="shared" si="86"/>
        <v>4</v>
      </c>
      <c r="S94" s="41">
        <f t="shared" si="86"/>
        <v>4</v>
      </c>
      <c r="T94" s="41">
        <f t="shared" si="86"/>
        <v>2</v>
      </c>
      <c r="U94" s="41">
        <f t="shared" si="86"/>
        <v>2</v>
      </c>
      <c r="V94" s="41">
        <f t="shared" si="86"/>
        <v>0</v>
      </c>
      <c r="W94" s="41">
        <f t="shared" si="86"/>
        <v>0</v>
      </c>
      <c r="X94" s="41">
        <f t="shared" si="86"/>
        <v>4</v>
      </c>
      <c r="Y94" s="41">
        <f t="shared" si="86"/>
        <v>6</v>
      </c>
      <c r="Z94" s="41">
        <f t="shared" si="86"/>
        <v>6</v>
      </c>
      <c r="AA94" s="41">
        <f t="shared" si="86"/>
        <v>8</v>
      </c>
      <c r="AB94" s="41">
        <f t="shared" si="86"/>
        <v>4</v>
      </c>
      <c r="AC94" s="41">
        <f t="shared" si="86"/>
        <v>8</v>
      </c>
      <c r="AD94" s="41">
        <f t="shared" si="86"/>
        <v>4</v>
      </c>
      <c r="AE94" s="41">
        <f t="shared" si="86"/>
        <v>8</v>
      </c>
      <c r="AF94" s="41">
        <f t="shared" si="86"/>
        <v>0</v>
      </c>
      <c r="AG94" s="41">
        <f t="shared" si="86"/>
        <v>4</v>
      </c>
      <c r="AH94" s="41">
        <f t="shared" si="86"/>
        <v>6</v>
      </c>
      <c r="AI94" s="41">
        <f t="shared" si="86"/>
        <v>4</v>
      </c>
      <c r="AJ94" s="41">
        <f t="shared" si="86"/>
        <v>6</v>
      </c>
      <c r="AK94" s="41">
        <f t="shared" si="86"/>
        <v>4</v>
      </c>
      <c r="AL94" s="41">
        <f t="shared" si="86"/>
        <v>6</v>
      </c>
      <c r="AM94" s="41">
        <f t="shared" si="86"/>
        <v>4</v>
      </c>
      <c r="AN94" s="41">
        <f t="shared" si="86"/>
        <v>6</v>
      </c>
      <c r="AO94" s="41">
        <f t="shared" si="86"/>
        <v>6</v>
      </c>
      <c r="AP94" s="41">
        <f t="shared" si="86"/>
        <v>6</v>
      </c>
      <c r="AQ94" s="41">
        <f t="shared" si="86"/>
        <v>6</v>
      </c>
      <c r="AR94" s="41">
        <f t="shared" si="86"/>
        <v>4</v>
      </c>
      <c r="AS94" s="41">
        <f t="shared" si="86"/>
        <v>1</v>
      </c>
      <c r="AT94" s="41">
        <f t="shared" si="86"/>
        <v>36</v>
      </c>
      <c r="AU94" s="41">
        <f t="shared" si="86"/>
        <v>36</v>
      </c>
      <c r="AV94" s="41">
        <f t="shared" si="86"/>
        <v>0</v>
      </c>
      <c r="AW94" s="41">
        <f t="shared" si="86"/>
        <v>0</v>
      </c>
      <c r="AX94" s="41">
        <f t="shared" si="86"/>
        <v>0</v>
      </c>
      <c r="AY94" s="41">
        <f t="shared" si="86"/>
        <v>0</v>
      </c>
      <c r="AZ94" s="41">
        <f t="shared" si="86"/>
        <v>0</v>
      </c>
      <c r="BA94" s="41">
        <f t="shared" si="86"/>
        <v>0</v>
      </c>
      <c r="BB94" s="41">
        <f t="shared" si="86"/>
        <v>0</v>
      </c>
      <c r="BC94" s="41">
        <f t="shared" si="86"/>
        <v>0</v>
      </c>
      <c r="BD94" s="41">
        <f t="shared" si="86"/>
        <v>0</v>
      </c>
      <c r="BE94" s="41">
        <f t="shared" si="86"/>
        <v>0</v>
      </c>
      <c r="BF94" s="77">
        <f t="shared" si="4"/>
        <v>213</v>
      </c>
      <c r="BG94" s="87"/>
    </row>
    <row r="95" spans="1:59" s="93" customFormat="1" ht="20.25" customHeight="1">
      <c r="A95" s="158"/>
      <c r="B95" s="180"/>
      <c r="C95" s="178"/>
      <c r="D95" s="40" t="s">
        <v>30</v>
      </c>
      <c r="E95" s="41">
        <f>E97+E99+E101</f>
        <v>0</v>
      </c>
      <c r="F95" s="41">
        <f t="shared" ref="F95:BE95" si="87">F97+F99+F101</f>
        <v>0</v>
      </c>
      <c r="G95" s="41">
        <f t="shared" si="87"/>
        <v>0</v>
      </c>
      <c r="H95" s="41">
        <f t="shared" si="87"/>
        <v>0</v>
      </c>
      <c r="I95" s="41">
        <f t="shared" si="87"/>
        <v>0</v>
      </c>
      <c r="J95" s="41">
        <f t="shared" si="87"/>
        <v>0</v>
      </c>
      <c r="K95" s="41">
        <f t="shared" si="87"/>
        <v>0</v>
      </c>
      <c r="L95" s="41">
        <f t="shared" si="87"/>
        <v>2</v>
      </c>
      <c r="M95" s="41">
        <f t="shared" si="87"/>
        <v>1</v>
      </c>
      <c r="N95" s="41">
        <f t="shared" si="87"/>
        <v>2</v>
      </c>
      <c r="O95" s="41">
        <f t="shared" si="87"/>
        <v>1</v>
      </c>
      <c r="P95" s="41">
        <f t="shared" si="87"/>
        <v>2</v>
      </c>
      <c r="Q95" s="41">
        <f t="shared" si="87"/>
        <v>1</v>
      </c>
      <c r="R95" s="41">
        <f t="shared" si="87"/>
        <v>2</v>
      </c>
      <c r="S95" s="41">
        <f t="shared" si="87"/>
        <v>2</v>
      </c>
      <c r="T95" s="41">
        <f t="shared" si="87"/>
        <v>1</v>
      </c>
      <c r="U95" s="41">
        <f t="shared" si="87"/>
        <v>1</v>
      </c>
      <c r="V95" s="41">
        <f t="shared" si="87"/>
        <v>0</v>
      </c>
      <c r="W95" s="41">
        <f t="shared" si="87"/>
        <v>0</v>
      </c>
      <c r="X95" s="41">
        <f t="shared" si="87"/>
        <v>2</v>
      </c>
      <c r="Y95" s="41">
        <f t="shared" si="87"/>
        <v>3</v>
      </c>
      <c r="Z95" s="41">
        <f t="shared" si="87"/>
        <v>3</v>
      </c>
      <c r="AA95" s="41">
        <f t="shared" si="87"/>
        <v>4</v>
      </c>
      <c r="AB95" s="41">
        <f t="shared" si="87"/>
        <v>2</v>
      </c>
      <c r="AC95" s="41">
        <f t="shared" si="87"/>
        <v>4</v>
      </c>
      <c r="AD95" s="41">
        <f t="shared" si="87"/>
        <v>2</v>
      </c>
      <c r="AE95" s="41">
        <f t="shared" si="87"/>
        <v>4</v>
      </c>
      <c r="AF95" s="41">
        <f t="shared" si="87"/>
        <v>0</v>
      </c>
      <c r="AG95" s="41">
        <f t="shared" si="87"/>
        <v>2</v>
      </c>
      <c r="AH95" s="41">
        <f t="shared" si="87"/>
        <v>3</v>
      </c>
      <c r="AI95" s="41">
        <f t="shared" si="87"/>
        <v>2</v>
      </c>
      <c r="AJ95" s="41">
        <f t="shared" si="87"/>
        <v>3</v>
      </c>
      <c r="AK95" s="41">
        <f t="shared" si="87"/>
        <v>2</v>
      </c>
      <c r="AL95" s="41">
        <f t="shared" si="87"/>
        <v>3</v>
      </c>
      <c r="AM95" s="41">
        <f t="shared" si="87"/>
        <v>2</v>
      </c>
      <c r="AN95" s="41">
        <f t="shared" si="87"/>
        <v>3</v>
      </c>
      <c r="AO95" s="41">
        <f t="shared" si="87"/>
        <v>3</v>
      </c>
      <c r="AP95" s="41">
        <f t="shared" si="87"/>
        <v>3</v>
      </c>
      <c r="AQ95" s="41">
        <f t="shared" si="87"/>
        <v>3</v>
      </c>
      <c r="AR95" s="41">
        <f t="shared" si="87"/>
        <v>2</v>
      </c>
      <c r="AS95" s="41">
        <f t="shared" si="87"/>
        <v>0.5</v>
      </c>
      <c r="AT95" s="41">
        <f t="shared" si="87"/>
        <v>0</v>
      </c>
      <c r="AU95" s="41">
        <f t="shared" si="87"/>
        <v>0</v>
      </c>
      <c r="AV95" s="41">
        <f t="shared" si="87"/>
        <v>0</v>
      </c>
      <c r="AW95" s="41">
        <f t="shared" si="87"/>
        <v>0</v>
      </c>
      <c r="AX95" s="41">
        <f t="shared" si="87"/>
        <v>0</v>
      </c>
      <c r="AY95" s="41">
        <f t="shared" si="87"/>
        <v>0</v>
      </c>
      <c r="AZ95" s="41">
        <f t="shared" si="87"/>
        <v>0</v>
      </c>
      <c r="BA95" s="41">
        <f t="shared" si="87"/>
        <v>0</v>
      </c>
      <c r="BB95" s="41">
        <f t="shared" si="87"/>
        <v>0</v>
      </c>
      <c r="BC95" s="41">
        <f t="shared" si="87"/>
        <v>0</v>
      </c>
      <c r="BD95" s="41">
        <f t="shared" si="87"/>
        <v>0</v>
      </c>
      <c r="BE95" s="41">
        <f t="shared" si="87"/>
        <v>0</v>
      </c>
      <c r="BF95" s="77">
        <f t="shared" si="4"/>
        <v>70.5</v>
      </c>
      <c r="BG95" s="87"/>
    </row>
    <row r="96" spans="1:59" s="87" customFormat="1" ht="15.75" customHeight="1">
      <c r="A96" s="158"/>
      <c r="B96" s="144" t="s">
        <v>141</v>
      </c>
      <c r="C96" s="142" t="s">
        <v>154</v>
      </c>
      <c r="D96" s="42" t="s">
        <v>29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4</v>
      </c>
      <c r="M96" s="43">
        <v>2</v>
      </c>
      <c r="N96" s="43">
        <v>4</v>
      </c>
      <c r="O96" s="43">
        <v>2</v>
      </c>
      <c r="P96" s="43">
        <v>4</v>
      </c>
      <c r="Q96" s="43">
        <v>2</v>
      </c>
      <c r="R96" s="43">
        <v>4</v>
      </c>
      <c r="S96" s="43">
        <v>4</v>
      </c>
      <c r="T96" s="43">
        <v>2</v>
      </c>
      <c r="U96" s="43">
        <v>2</v>
      </c>
      <c r="V96" s="94">
        <v>0</v>
      </c>
      <c r="W96" s="94">
        <v>0</v>
      </c>
      <c r="X96" s="43">
        <v>0</v>
      </c>
      <c r="Y96" s="43">
        <v>2</v>
      </c>
      <c r="Z96" s="43">
        <v>2</v>
      </c>
      <c r="AA96" s="43">
        <v>4</v>
      </c>
      <c r="AB96" s="43">
        <v>0</v>
      </c>
      <c r="AC96" s="43">
        <v>4</v>
      </c>
      <c r="AD96" s="43">
        <v>0</v>
      </c>
      <c r="AE96" s="43">
        <v>4</v>
      </c>
      <c r="AF96" s="43"/>
      <c r="AG96" s="43">
        <v>0</v>
      </c>
      <c r="AH96" s="43">
        <v>2</v>
      </c>
      <c r="AI96" s="43">
        <v>2</v>
      </c>
      <c r="AJ96" s="43">
        <v>2</v>
      </c>
      <c r="AK96" s="43">
        <v>2</v>
      </c>
      <c r="AL96" s="43">
        <v>2</v>
      </c>
      <c r="AM96" s="43">
        <v>2</v>
      </c>
      <c r="AN96" s="43">
        <v>2</v>
      </c>
      <c r="AO96" s="43">
        <v>2</v>
      </c>
      <c r="AP96" s="43">
        <v>2</v>
      </c>
      <c r="AQ96" s="43">
        <v>2</v>
      </c>
      <c r="AR96" s="43">
        <v>0</v>
      </c>
      <c r="AS96" s="43">
        <v>0</v>
      </c>
      <c r="AT96" s="71">
        <v>0</v>
      </c>
      <c r="AU96" s="71">
        <v>0</v>
      </c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77">
        <f t="shared" si="4"/>
        <v>66</v>
      </c>
    </row>
    <row r="97" spans="1:59" s="87" customFormat="1" ht="14.25" customHeight="1">
      <c r="A97" s="158"/>
      <c r="B97" s="145"/>
      <c r="C97" s="143"/>
      <c r="D97" s="42" t="s">
        <v>30</v>
      </c>
      <c r="E97" s="43">
        <f>E96/2</f>
        <v>0</v>
      </c>
      <c r="F97" s="43">
        <f t="shared" ref="F97:BD97" si="88">F96/2</f>
        <v>0</v>
      </c>
      <c r="G97" s="43">
        <f t="shared" si="88"/>
        <v>0</v>
      </c>
      <c r="H97" s="43">
        <f t="shared" si="88"/>
        <v>0</v>
      </c>
      <c r="I97" s="43">
        <f t="shared" si="88"/>
        <v>0</v>
      </c>
      <c r="J97" s="43">
        <f t="shared" si="88"/>
        <v>0</v>
      </c>
      <c r="K97" s="43">
        <f t="shared" si="88"/>
        <v>0</v>
      </c>
      <c r="L97" s="43">
        <f t="shared" si="88"/>
        <v>2</v>
      </c>
      <c r="M97" s="43">
        <f t="shared" si="88"/>
        <v>1</v>
      </c>
      <c r="N97" s="43">
        <f t="shared" si="88"/>
        <v>2</v>
      </c>
      <c r="O97" s="43">
        <f t="shared" si="88"/>
        <v>1</v>
      </c>
      <c r="P97" s="43">
        <f t="shared" si="88"/>
        <v>2</v>
      </c>
      <c r="Q97" s="43">
        <f t="shared" si="88"/>
        <v>1</v>
      </c>
      <c r="R97" s="43">
        <f t="shared" si="88"/>
        <v>2</v>
      </c>
      <c r="S97" s="43">
        <f t="shared" si="88"/>
        <v>2</v>
      </c>
      <c r="T97" s="43">
        <f t="shared" si="88"/>
        <v>1</v>
      </c>
      <c r="U97" s="43">
        <f t="shared" si="88"/>
        <v>1</v>
      </c>
      <c r="V97" s="71">
        <f t="shared" si="88"/>
        <v>0</v>
      </c>
      <c r="W97" s="71">
        <f t="shared" si="88"/>
        <v>0</v>
      </c>
      <c r="X97" s="43">
        <f t="shared" si="88"/>
        <v>0</v>
      </c>
      <c r="Y97" s="43">
        <f t="shared" si="88"/>
        <v>1</v>
      </c>
      <c r="Z97" s="43">
        <f t="shared" si="88"/>
        <v>1</v>
      </c>
      <c r="AA97" s="43">
        <f t="shared" si="88"/>
        <v>2</v>
      </c>
      <c r="AB97" s="43">
        <f t="shared" si="88"/>
        <v>0</v>
      </c>
      <c r="AC97" s="43">
        <f t="shared" si="88"/>
        <v>2</v>
      </c>
      <c r="AD97" s="43">
        <f t="shared" si="88"/>
        <v>0</v>
      </c>
      <c r="AE97" s="43">
        <f t="shared" si="88"/>
        <v>2</v>
      </c>
      <c r="AF97" s="43">
        <f t="shared" si="88"/>
        <v>0</v>
      </c>
      <c r="AG97" s="43">
        <f t="shared" si="88"/>
        <v>0</v>
      </c>
      <c r="AH97" s="43">
        <f t="shared" si="88"/>
        <v>1</v>
      </c>
      <c r="AI97" s="43">
        <f t="shared" si="88"/>
        <v>1</v>
      </c>
      <c r="AJ97" s="43">
        <f t="shared" si="88"/>
        <v>1</v>
      </c>
      <c r="AK97" s="43">
        <f t="shared" si="88"/>
        <v>1</v>
      </c>
      <c r="AL97" s="43">
        <f t="shared" si="88"/>
        <v>1</v>
      </c>
      <c r="AM97" s="43">
        <f t="shared" si="88"/>
        <v>1</v>
      </c>
      <c r="AN97" s="43">
        <f t="shared" si="88"/>
        <v>1</v>
      </c>
      <c r="AO97" s="43">
        <f t="shared" si="88"/>
        <v>1</v>
      </c>
      <c r="AP97" s="43">
        <f t="shared" si="88"/>
        <v>1</v>
      </c>
      <c r="AQ97" s="43">
        <f t="shared" si="88"/>
        <v>1</v>
      </c>
      <c r="AR97" s="43">
        <f t="shared" si="88"/>
        <v>0</v>
      </c>
      <c r="AS97" s="43">
        <f t="shared" si="88"/>
        <v>0</v>
      </c>
      <c r="AT97" s="71">
        <f t="shared" si="88"/>
        <v>0</v>
      </c>
      <c r="AU97" s="71">
        <f t="shared" si="88"/>
        <v>0</v>
      </c>
      <c r="AV97" s="43">
        <f t="shared" si="88"/>
        <v>0</v>
      </c>
      <c r="AW97" s="43">
        <f t="shared" si="88"/>
        <v>0</v>
      </c>
      <c r="AX97" s="43">
        <f t="shared" si="88"/>
        <v>0</v>
      </c>
      <c r="AY97" s="43">
        <f t="shared" si="88"/>
        <v>0</v>
      </c>
      <c r="AZ97" s="43">
        <f t="shared" si="88"/>
        <v>0</v>
      </c>
      <c r="BA97" s="43">
        <f t="shared" si="88"/>
        <v>0</v>
      </c>
      <c r="BB97" s="43">
        <f t="shared" si="88"/>
        <v>0</v>
      </c>
      <c r="BC97" s="43">
        <f t="shared" si="88"/>
        <v>0</v>
      </c>
      <c r="BD97" s="43">
        <f t="shared" si="88"/>
        <v>0</v>
      </c>
      <c r="BE97" s="43"/>
      <c r="BF97" s="77">
        <f t="shared" si="4"/>
        <v>33</v>
      </c>
    </row>
    <row r="98" spans="1:59" s="87" customFormat="1" ht="15" customHeight="1">
      <c r="A98" s="158"/>
      <c r="B98" s="144" t="s">
        <v>142</v>
      </c>
      <c r="C98" s="142" t="s">
        <v>155</v>
      </c>
      <c r="D98" s="42" t="s">
        <v>29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94">
        <v>0</v>
      </c>
      <c r="W98" s="94">
        <v>0</v>
      </c>
      <c r="X98" s="43">
        <v>4</v>
      </c>
      <c r="Y98" s="43">
        <v>4</v>
      </c>
      <c r="Z98" s="43">
        <v>4</v>
      </c>
      <c r="AA98" s="43">
        <v>4</v>
      </c>
      <c r="AB98" s="43">
        <v>4</v>
      </c>
      <c r="AC98" s="43">
        <v>4</v>
      </c>
      <c r="AD98" s="43">
        <v>4</v>
      </c>
      <c r="AE98" s="43">
        <v>4</v>
      </c>
      <c r="AF98" s="43"/>
      <c r="AG98" s="43">
        <v>4</v>
      </c>
      <c r="AH98" s="43">
        <v>4</v>
      </c>
      <c r="AI98" s="43">
        <v>2</v>
      </c>
      <c r="AJ98" s="43">
        <v>4</v>
      </c>
      <c r="AK98" s="43">
        <v>2</v>
      </c>
      <c r="AL98" s="43">
        <v>4</v>
      </c>
      <c r="AM98" s="43">
        <v>2</v>
      </c>
      <c r="AN98" s="43">
        <v>4</v>
      </c>
      <c r="AO98" s="43">
        <v>4</v>
      </c>
      <c r="AP98" s="43">
        <v>4</v>
      </c>
      <c r="AQ98" s="43">
        <v>4</v>
      </c>
      <c r="AR98" s="43">
        <v>4</v>
      </c>
      <c r="AS98" s="43">
        <v>1</v>
      </c>
      <c r="AT98" s="71">
        <v>0</v>
      </c>
      <c r="AU98" s="71">
        <v>0</v>
      </c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77">
        <f t="shared" si="4"/>
        <v>75</v>
      </c>
    </row>
    <row r="99" spans="1:59" s="87" customFormat="1" ht="9.9499999999999993" customHeight="1">
      <c r="A99" s="158"/>
      <c r="B99" s="145"/>
      <c r="C99" s="143"/>
      <c r="D99" s="42" t="s">
        <v>30</v>
      </c>
      <c r="E99" s="43">
        <f>E98/2</f>
        <v>0</v>
      </c>
      <c r="F99" s="43">
        <f t="shared" ref="F99:BD99" si="89">F98/2</f>
        <v>0</v>
      </c>
      <c r="G99" s="43">
        <f t="shared" si="89"/>
        <v>0</v>
      </c>
      <c r="H99" s="43">
        <f t="shared" si="89"/>
        <v>0</v>
      </c>
      <c r="I99" s="43">
        <f t="shared" si="89"/>
        <v>0</v>
      </c>
      <c r="J99" s="43">
        <f t="shared" si="89"/>
        <v>0</v>
      </c>
      <c r="K99" s="43">
        <f t="shared" si="89"/>
        <v>0</v>
      </c>
      <c r="L99" s="43">
        <f t="shared" si="89"/>
        <v>0</v>
      </c>
      <c r="M99" s="43">
        <f t="shared" si="89"/>
        <v>0</v>
      </c>
      <c r="N99" s="43">
        <f t="shared" si="89"/>
        <v>0</v>
      </c>
      <c r="O99" s="43">
        <f t="shared" si="89"/>
        <v>0</v>
      </c>
      <c r="P99" s="43">
        <f t="shared" si="89"/>
        <v>0</v>
      </c>
      <c r="Q99" s="43">
        <f t="shared" si="89"/>
        <v>0</v>
      </c>
      <c r="R99" s="43">
        <f t="shared" si="89"/>
        <v>0</v>
      </c>
      <c r="S99" s="43">
        <f t="shared" si="89"/>
        <v>0</v>
      </c>
      <c r="T99" s="43">
        <f t="shared" si="89"/>
        <v>0</v>
      </c>
      <c r="U99" s="43">
        <f t="shared" si="89"/>
        <v>0</v>
      </c>
      <c r="V99" s="71">
        <v>0</v>
      </c>
      <c r="W99" s="71">
        <v>0</v>
      </c>
      <c r="X99" s="43">
        <f t="shared" si="89"/>
        <v>2</v>
      </c>
      <c r="Y99" s="43">
        <f t="shared" si="89"/>
        <v>2</v>
      </c>
      <c r="Z99" s="43">
        <f t="shared" si="89"/>
        <v>2</v>
      </c>
      <c r="AA99" s="43">
        <f t="shared" si="89"/>
        <v>2</v>
      </c>
      <c r="AB99" s="43">
        <f t="shared" si="89"/>
        <v>2</v>
      </c>
      <c r="AC99" s="43">
        <f t="shared" si="89"/>
        <v>2</v>
      </c>
      <c r="AD99" s="43">
        <f t="shared" si="89"/>
        <v>2</v>
      </c>
      <c r="AE99" s="43">
        <f t="shared" si="89"/>
        <v>2</v>
      </c>
      <c r="AF99" s="43">
        <f t="shared" si="89"/>
        <v>0</v>
      </c>
      <c r="AG99" s="43">
        <f t="shared" si="89"/>
        <v>2</v>
      </c>
      <c r="AH99" s="43">
        <f t="shared" si="89"/>
        <v>2</v>
      </c>
      <c r="AI99" s="43">
        <f t="shared" si="89"/>
        <v>1</v>
      </c>
      <c r="AJ99" s="43">
        <f t="shared" si="89"/>
        <v>2</v>
      </c>
      <c r="AK99" s="43">
        <f t="shared" si="89"/>
        <v>1</v>
      </c>
      <c r="AL99" s="43">
        <f t="shared" si="89"/>
        <v>2</v>
      </c>
      <c r="AM99" s="43">
        <f t="shared" si="89"/>
        <v>1</v>
      </c>
      <c r="AN99" s="43">
        <f t="shared" si="89"/>
        <v>2</v>
      </c>
      <c r="AO99" s="43">
        <f t="shared" si="89"/>
        <v>2</v>
      </c>
      <c r="AP99" s="43">
        <f t="shared" si="89"/>
        <v>2</v>
      </c>
      <c r="AQ99" s="43">
        <f t="shared" si="89"/>
        <v>2</v>
      </c>
      <c r="AR99" s="43">
        <f t="shared" si="89"/>
        <v>2</v>
      </c>
      <c r="AS99" s="43">
        <f t="shared" si="89"/>
        <v>0.5</v>
      </c>
      <c r="AT99" s="71">
        <f t="shared" si="89"/>
        <v>0</v>
      </c>
      <c r="AU99" s="71">
        <f t="shared" si="89"/>
        <v>0</v>
      </c>
      <c r="AV99" s="43">
        <f t="shared" si="89"/>
        <v>0</v>
      </c>
      <c r="AW99" s="43">
        <f t="shared" si="89"/>
        <v>0</v>
      </c>
      <c r="AX99" s="43">
        <f t="shared" si="89"/>
        <v>0</v>
      </c>
      <c r="AY99" s="43">
        <f t="shared" si="89"/>
        <v>0</v>
      </c>
      <c r="AZ99" s="43">
        <f t="shared" si="89"/>
        <v>0</v>
      </c>
      <c r="BA99" s="43">
        <f t="shared" si="89"/>
        <v>0</v>
      </c>
      <c r="BB99" s="43">
        <f t="shared" si="89"/>
        <v>0</v>
      </c>
      <c r="BC99" s="43">
        <f t="shared" si="89"/>
        <v>0</v>
      </c>
      <c r="BD99" s="43">
        <f t="shared" si="89"/>
        <v>0</v>
      </c>
      <c r="BE99" s="43"/>
      <c r="BF99" s="77">
        <f t="shared" si="4"/>
        <v>37.5</v>
      </c>
    </row>
    <row r="100" spans="1:59" s="87" customFormat="1" ht="9.9499999999999993" customHeight="1">
      <c r="A100" s="158"/>
      <c r="B100" s="144" t="s">
        <v>143</v>
      </c>
      <c r="C100" s="142" t="s">
        <v>64</v>
      </c>
      <c r="D100" s="42" t="s">
        <v>29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94">
        <v>0</v>
      </c>
      <c r="W100" s="94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/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71">
        <v>36</v>
      </c>
      <c r="AU100" s="71">
        <v>36</v>
      </c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77">
        <f t="shared" si="4"/>
        <v>72</v>
      </c>
    </row>
    <row r="101" spans="1:59" s="87" customFormat="1" ht="16.5">
      <c r="A101" s="158"/>
      <c r="B101" s="145"/>
      <c r="C101" s="143"/>
      <c r="D101" s="42" t="s">
        <v>30</v>
      </c>
      <c r="E101" s="43">
        <f>E100/2</f>
        <v>0</v>
      </c>
      <c r="F101" s="43">
        <f t="shared" ref="F101:BD101" si="90">F100/2</f>
        <v>0</v>
      </c>
      <c r="G101" s="43">
        <f t="shared" si="90"/>
        <v>0</v>
      </c>
      <c r="H101" s="43">
        <f t="shared" si="90"/>
        <v>0</v>
      </c>
      <c r="I101" s="43">
        <f t="shared" si="90"/>
        <v>0</v>
      </c>
      <c r="J101" s="43">
        <f t="shared" si="90"/>
        <v>0</v>
      </c>
      <c r="K101" s="43">
        <f t="shared" si="90"/>
        <v>0</v>
      </c>
      <c r="L101" s="43">
        <f t="shared" si="90"/>
        <v>0</v>
      </c>
      <c r="M101" s="43">
        <f t="shared" si="90"/>
        <v>0</v>
      </c>
      <c r="N101" s="43">
        <f t="shared" si="90"/>
        <v>0</v>
      </c>
      <c r="O101" s="43">
        <f t="shared" si="90"/>
        <v>0</v>
      </c>
      <c r="P101" s="43">
        <f t="shared" si="90"/>
        <v>0</v>
      </c>
      <c r="Q101" s="43">
        <f t="shared" si="90"/>
        <v>0</v>
      </c>
      <c r="R101" s="43">
        <f t="shared" si="90"/>
        <v>0</v>
      </c>
      <c r="S101" s="43">
        <f t="shared" si="90"/>
        <v>0</v>
      </c>
      <c r="T101" s="43">
        <f t="shared" si="90"/>
        <v>0</v>
      </c>
      <c r="U101" s="43">
        <f t="shared" si="90"/>
        <v>0</v>
      </c>
      <c r="V101" s="71">
        <f t="shared" si="90"/>
        <v>0</v>
      </c>
      <c r="W101" s="71">
        <f t="shared" si="90"/>
        <v>0</v>
      </c>
      <c r="X101" s="43">
        <f t="shared" si="90"/>
        <v>0</v>
      </c>
      <c r="Y101" s="43">
        <f t="shared" si="90"/>
        <v>0</v>
      </c>
      <c r="Z101" s="43">
        <f t="shared" si="90"/>
        <v>0</v>
      </c>
      <c r="AA101" s="43">
        <f t="shared" si="90"/>
        <v>0</v>
      </c>
      <c r="AB101" s="43">
        <f t="shared" si="90"/>
        <v>0</v>
      </c>
      <c r="AC101" s="43">
        <f t="shared" si="90"/>
        <v>0</v>
      </c>
      <c r="AD101" s="43">
        <f t="shared" si="90"/>
        <v>0</v>
      </c>
      <c r="AE101" s="43">
        <f t="shared" si="90"/>
        <v>0</v>
      </c>
      <c r="AF101" s="43">
        <f t="shared" si="90"/>
        <v>0</v>
      </c>
      <c r="AG101" s="43">
        <f t="shared" si="90"/>
        <v>0</v>
      </c>
      <c r="AH101" s="43">
        <f t="shared" si="90"/>
        <v>0</v>
      </c>
      <c r="AI101" s="43">
        <f t="shared" si="90"/>
        <v>0</v>
      </c>
      <c r="AJ101" s="43">
        <f t="shared" si="90"/>
        <v>0</v>
      </c>
      <c r="AK101" s="43">
        <f t="shared" si="90"/>
        <v>0</v>
      </c>
      <c r="AL101" s="43">
        <f t="shared" si="90"/>
        <v>0</v>
      </c>
      <c r="AM101" s="43">
        <f t="shared" si="90"/>
        <v>0</v>
      </c>
      <c r="AN101" s="43">
        <f t="shared" si="90"/>
        <v>0</v>
      </c>
      <c r="AO101" s="43">
        <f t="shared" si="90"/>
        <v>0</v>
      </c>
      <c r="AP101" s="43">
        <f t="shared" si="90"/>
        <v>0</v>
      </c>
      <c r="AQ101" s="43">
        <f t="shared" si="90"/>
        <v>0</v>
      </c>
      <c r="AR101" s="43">
        <f t="shared" si="90"/>
        <v>0</v>
      </c>
      <c r="AS101" s="43">
        <f t="shared" si="90"/>
        <v>0</v>
      </c>
      <c r="AT101" s="71">
        <v>0</v>
      </c>
      <c r="AU101" s="71">
        <v>0</v>
      </c>
      <c r="AV101" s="43">
        <f t="shared" si="90"/>
        <v>0</v>
      </c>
      <c r="AW101" s="43">
        <f t="shared" si="90"/>
        <v>0</v>
      </c>
      <c r="AX101" s="43">
        <f t="shared" si="90"/>
        <v>0</v>
      </c>
      <c r="AY101" s="43">
        <f t="shared" si="90"/>
        <v>0</v>
      </c>
      <c r="AZ101" s="43">
        <f t="shared" si="90"/>
        <v>0</v>
      </c>
      <c r="BA101" s="43">
        <f t="shared" si="90"/>
        <v>0</v>
      </c>
      <c r="BB101" s="43">
        <f t="shared" si="90"/>
        <v>0</v>
      </c>
      <c r="BC101" s="43">
        <f t="shared" si="90"/>
        <v>0</v>
      </c>
      <c r="BD101" s="43">
        <f t="shared" si="90"/>
        <v>0</v>
      </c>
      <c r="BE101" s="43"/>
      <c r="BF101" s="77">
        <f t="shared" si="4"/>
        <v>0</v>
      </c>
    </row>
    <row r="102" spans="1:59" ht="18.75" customHeight="1">
      <c r="A102" s="158"/>
      <c r="B102" s="163" t="s">
        <v>52</v>
      </c>
      <c r="C102" s="164"/>
      <c r="D102" s="165"/>
      <c r="E102" s="10">
        <f t="shared" ref="E102:AJ102" si="91">E90+E84+E78+E66+E48</f>
        <v>36</v>
      </c>
      <c r="F102" s="10">
        <f t="shared" si="91"/>
        <v>36</v>
      </c>
      <c r="G102" s="10">
        <f t="shared" si="91"/>
        <v>36</v>
      </c>
      <c r="H102" s="10">
        <f t="shared" si="91"/>
        <v>36</v>
      </c>
      <c r="I102" s="10">
        <f t="shared" si="91"/>
        <v>36</v>
      </c>
      <c r="J102" s="10">
        <f t="shared" si="91"/>
        <v>36</v>
      </c>
      <c r="K102" s="10">
        <f t="shared" si="91"/>
        <v>36</v>
      </c>
      <c r="L102" s="10">
        <f t="shared" si="91"/>
        <v>36</v>
      </c>
      <c r="M102" s="10">
        <f t="shared" si="91"/>
        <v>36</v>
      </c>
      <c r="N102" s="10">
        <f t="shared" si="91"/>
        <v>36</v>
      </c>
      <c r="O102" s="10">
        <f t="shared" si="91"/>
        <v>36</v>
      </c>
      <c r="P102" s="10">
        <f t="shared" si="91"/>
        <v>36</v>
      </c>
      <c r="Q102" s="10">
        <f t="shared" si="91"/>
        <v>36</v>
      </c>
      <c r="R102" s="10">
        <f t="shared" si="91"/>
        <v>36</v>
      </c>
      <c r="S102" s="10">
        <f t="shared" si="91"/>
        <v>36</v>
      </c>
      <c r="T102" s="10">
        <f t="shared" si="91"/>
        <v>36</v>
      </c>
      <c r="U102" s="10">
        <f t="shared" si="91"/>
        <v>36</v>
      </c>
      <c r="V102" s="86">
        <f t="shared" si="91"/>
        <v>0</v>
      </c>
      <c r="W102" s="86">
        <f t="shared" si="91"/>
        <v>0</v>
      </c>
      <c r="X102" s="10">
        <f t="shared" si="91"/>
        <v>36</v>
      </c>
      <c r="Y102" s="10">
        <f t="shared" si="91"/>
        <v>36</v>
      </c>
      <c r="Z102" s="10">
        <f t="shared" si="91"/>
        <v>36</v>
      </c>
      <c r="AA102" s="10">
        <f t="shared" si="91"/>
        <v>36</v>
      </c>
      <c r="AB102" s="10">
        <f t="shared" si="91"/>
        <v>36</v>
      </c>
      <c r="AC102" s="10">
        <f t="shared" si="91"/>
        <v>36</v>
      </c>
      <c r="AD102" s="10">
        <f t="shared" si="91"/>
        <v>36</v>
      </c>
      <c r="AE102" s="10">
        <f t="shared" si="91"/>
        <v>36</v>
      </c>
      <c r="AF102" s="10">
        <f t="shared" si="91"/>
        <v>0</v>
      </c>
      <c r="AG102" s="10">
        <f t="shared" si="91"/>
        <v>36</v>
      </c>
      <c r="AH102" s="10">
        <f t="shared" si="91"/>
        <v>36</v>
      </c>
      <c r="AI102" s="10">
        <f t="shared" si="91"/>
        <v>36</v>
      </c>
      <c r="AJ102" s="10">
        <f t="shared" si="91"/>
        <v>36</v>
      </c>
      <c r="AK102" s="10">
        <f t="shared" ref="AK102:BD102" si="92">AK90+AK84+AK78+AK66+AK48</f>
        <v>36</v>
      </c>
      <c r="AL102" s="10">
        <f t="shared" si="92"/>
        <v>36</v>
      </c>
      <c r="AM102" s="10">
        <f t="shared" si="92"/>
        <v>36</v>
      </c>
      <c r="AN102" s="10">
        <f t="shared" si="92"/>
        <v>36</v>
      </c>
      <c r="AO102" s="10">
        <f t="shared" si="92"/>
        <v>36</v>
      </c>
      <c r="AP102" s="10">
        <f t="shared" si="92"/>
        <v>36</v>
      </c>
      <c r="AQ102" s="10">
        <f t="shared" si="92"/>
        <v>36</v>
      </c>
      <c r="AR102" s="10">
        <f t="shared" si="92"/>
        <v>36</v>
      </c>
      <c r="AS102" s="10">
        <f t="shared" si="92"/>
        <v>36</v>
      </c>
      <c r="AT102" s="86">
        <f t="shared" si="92"/>
        <v>36</v>
      </c>
      <c r="AU102" s="86">
        <f t="shared" si="92"/>
        <v>36</v>
      </c>
      <c r="AV102" s="10">
        <f t="shared" si="92"/>
        <v>0</v>
      </c>
      <c r="AW102" s="10">
        <f t="shared" si="92"/>
        <v>0</v>
      </c>
      <c r="AX102" s="10">
        <f t="shared" si="92"/>
        <v>0</v>
      </c>
      <c r="AY102" s="10">
        <f t="shared" si="92"/>
        <v>0</v>
      </c>
      <c r="AZ102" s="10">
        <f t="shared" si="92"/>
        <v>0</v>
      </c>
      <c r="BA102" s="10">
        <f t="shared" si="92"/>
        <v>0</v>
      </c>
      <c r="BB102" s="10">
        <f t="shared" si="92"/>
        <v>0</v>
      </c>
      <c r="BC102" s="10">
        <f t="shared" si="92"/>
        <v>0</v>
      </c>
      <c r="BD102" s="10">
        <f t="shared" si="92"/>
        <v>0</v>
      </c>
      <c r="BE102" s="10"/>
      <c r="BF102" s="77">
        <f t="shared" si="4"/>
        <v>1440</v>
      </c>
      <c r="BG102" s="87"/>
    </row>
    <row r="103" spans="1:59" ht="18.75" customHeight="1">
      <c r="A103" s="158"/>
      <c r="B103" s="163" t="s">
        <v>53</v>
      </c>
      <c r="C103" s="164"/>
      <c r="D103" s="165"/>
      <c r="E103" s="10">
        <f t="shared" ref="E103:AJ103" si="93">E91+E85+E79+E67+E49</f>
        <v>18</v>
      </c>
      <c r="F103" s="10">
        <f t="shared" si="93"/>
        <v>18</v>
      </c>
      <c r="G103" s="10">
        <f t="shared" si="93"/>
        <v>18</v>
      </c>
      <c r="H103" s="10">
        <f t="shared" si="93"/>
        <v>18</v>
      </c>
      <c r="I103" s="10">
        <f t="shared" si="93"/>
        <v>18</v>
      </c>
      <c r="J103" s="10">
        <f t="shared" si="93"/>
        <v>18</v>
      </c>
      <c r="K103" s="10">
        <f t="shared" si="93"/>
        <v>18</v>
      </c>
      <c r="L103" s="10">
        <f t="shared" si="93"/>
        <v>18</v>
      </c>
      <c r="M103" s="10">
        <f t="shared" si="93"/>
        <v>18</v>
      </c>
      <c r="N103" s="10">
        <f t="shared" si="93"/>
        <v>18</v>
      </c>
      <c r="O103" s="10">
        <f t="shared" si="93"/>
        <v>18</v>
      </c>
      <c r="P103" s="10">
        <f t="shared" si="93"/>
        <v>18</v>
      </c>
      <c r="Q103" s="10">
        <f t="shared" si="93"/>
        <v>18</v>
      </c>
      <c r="R103" s="10">
        <f t="shared" si="93"/>
        <v>18</v>
      </c>
      <c r="S103" s="10">
        <f t="shared" si="93"/>
        <v>18</v>
      </c>
      <c r="T103" s="10">
        <f t="shared" si="93"/>
        <v>18</v>
      </c>
      <c r="U103" s="10">
        <f t="shared" si="93"/>
        <v>18</v>
      </c>
      <c r="V103" s="86">
        <f t="shared" si="93"/>
        <v>0</v>
      </c>
      <c r="W103" s="86">
        <f t="shared" si="93"/>
        <v>0</v>
      </c>
      <c r="X103" s="10">
        <f t="shared" si="93"/>
        <v>18</v>
      </c>
      <c r="Y103" s="10">
        <f t="shared" si="93"/>
        <v>18</v>
      </c>
      <c r="Z103" s="10">
        <f t="shared" si="93"/>
        <v>18</v>
      </c>
      <c r="AA103" s="10">
        <f t="shared" si="93"/>
        <v>18</v>
      </c>
      <c r="AB103" s="10">
        <f t="shared" si="93"/>
        <v>18</v>
      </c>
      <c r="AC103" s="10">
        <f t="shared" si="93"/>
        <v>18</v>
      </c>
      <c r="AD103" s="10">
        <f t="shared" si="93"/>
        <v>18</v>
      </c>
      <c r="AE103" s="10">
        <f t="shared" si="93"/>
        <v>18</v>
      </c>
      <c r="AF103" s="10">
        <f t="shared" si="93"/>
        <v>0</v>
      </c>
      <c r="AG103" s="10">
        <f t="shared" si="93"/>
        <v>18</v>
      </c>
      <c r="AH103" s="10">
        <f t="shared" si="93"/>
        <v>18</v>
      </c>
      <c r="AI103" s="10">
        <f t="shared" si="93"/>
        <v>18</v>
      </c>
      <c r="AJ103" s="10">
        <f t="shared" si="93"/>
        <v>18</v>
      </c>
      <c r="AK103" s="10">
        <f t="shared" ref="AK103:BD103" si="94">AK91+AK85+AK79+AK67+AK49</f>
        <v>18</v>
      </c>
      <c r="AL103" s="10">
        <f t="shared" si="94"/>
        <v>18</v>
      </c>
      <c r="AM103" s="10">
        <f t="shared" si="94"/>
        <v>18</v>
      </c>
      <c r="AN103" s="10">
        <f t="shared" si="94"/>
        <v>18</v>
      </c>
      <c r="AO103" s="10">
        <f t="shared" si="94"/>
        <v>18</v>
      </c>
      <c r="AP103" s="10">
        <f t="shared" si="94"/>
        <v>18</v>
      </c>
      <c r="AQ103" s="10">
        <f t="shared" si="94"/>
        <v>18</v>
      </c>
      <c r="AR103" s="10">
        <f t="shared" si="94"/>
        <v>18</v>
      </c>
      <c r="AS103" s="10">
        <f t="shared" si="94"/>
        <v>18</v>
      </c>
      <c r="AT103" s="86">
        <f t="shared" si="94"/>
        <v>0</v>
      </c>
      <c r="AU103" s="86">
        <f t="shared" si="94"/>
        <v>0</v>
      </c>
      <c r="AV103" s="10">
        <f t="shared" si="94"/>
        <v>0</v>
      </c>
      <c r="AW103" s="10">
        <f t="shared" si="94"/>
        <v>0</v>
      </c>
      <c r="AX103" s="10">
        <f t="shared" si="94"/>
        <v>0</v>
      </c>
      <c r="AY103" s="10">
        <f t="shared" si="94"/>
        <v>0</v>
      </c>
      <c r="AZ103" s="10">
        <f t="shared" si="94"/>
        <v>0</v>
      </c>
      <c r="BA103" s="10">
        <f t="shared" si="94"/>
        <v>0</v>
      </c>
      <c r="BB103" s="10">
        <f t="shared" si="94"/>
        <v>0</v>
      </c>
      <c r="BC103" s="10">
        <f t="shared" si="94"/>
        <v>0</v>
      </c>
      <c r="BD103" s="10">
        <f t="shared" si="94"/>
        <v>0</v>
      </c>
      <c r="BE103" s="10"/>
      <c r="BF103" s="77">
        <f t="shared" si="4"/>
        <v>684</v>
      </c>
      <c r="BG103" s="87"/>
    </row>
    <row r="104" spans="1:59" ht="18.75" customHeight="1">
      <c r="A104" s="159"/>
      <c r="B104" s="163" t="s">
        <v>54</v>
      </c>
      <c r="C104" s="164"/>
      <c r="D104" s="165"/>
      <c r="E104" s="10">
        <f t="shared" ref="E104:AJ104" si="95">E91+E90+E85+E84+E79+E78+E67+E66+E49+E48</f>
        <v>54</v>
      </c>
      <c r="F104" s="10">
        <f t="shared" si="95"/>
        <v>54</v>
      </c>
      <c r="G104" s="10">
        <f t="shared" si="95"/>
        <v>54</v>
      </c>
      <c r="H104" s="10">
        <f t="shared" si="95"/>
        <v>54</v>
      </c>
      <c r="I104" s="10">
        <f t="shared" si="95"/>
        <v>54</v>
      </c>
      <c r="J104" s="10">
        <f t="shared" si="95"/>
        <v>54</v>
      </c>
      <c r="K104" s="10">
        <f t="shared" si="95"/>
        <v>54</v>
      </c>
      <c r="L104" s="10">
        <f t="shared" si="95"/>
        <v>54</v>
      </c>
      <c r="M104" s="10">
        <f t="shared" si="95"/>
        <v>54</v>
      </c>
      <c r="N104" s="10">
        <f t="shared" si="95"/>
        <v>54</v>
      </c>
      <c r="O104" s="10">
        <f t="shared" si="95"/>
        <v>54</v>
      </c>
      <c r="P104" s="10">
        <f t="shared" si="95"/>
        <v>54</v>
      </c>
      <c r="Q104" s="10">
        <f t="shared" si="95"/>
        <v>54</v>
      </c>
      <c r="R104" s="10">
        <f t="shared" si="95"/>
        <v>54</v>
      </c>
      <c r="S104" s="10">
        <f t="shared" si="95"/>
        <v>54</v>
      </c>
      <c r="T104" s="10">
        <f t="shared" si="95"/>
        <v>54</v>
      </c>
      <c r="U104" s="10">
        <f t="shared" si="95"/>
        <v>54</v>
      </c>
      <c r="V104" s="86">
        <f t="shared" si="95"/>
        <v>0</v>
      </c>
      <c r="W104" s="86">
        <f t="shared" si="95"/>
        <v>0</v>
      </c>
      <c r="X104" s="10">
        <f t="shared" si="95"/>
        <v>54</v>
      </c>
      <c r="Y104" s="10">
        <f t="shared" si="95"/>
        <v>54</v>
      </c>
      <c r="Z104" s="10">
        <f t="shared" si="95"/>
        <v>54</v>
      </c>
      <c r="AA104" s="10">
        <f t="shared" si="95"/>
        <v>54</v>
      </c>
      <c r="AB104" s="10">
        <f t="shared" si="95"/>
        <v>54</v>
      </c>
      <c r="AC104" s="10">
        <f t="shared" si="95"/>
        <v>54</v>
      </c>
      <c r="AD104" s="10">
        <f t="shared" si="95"/>
        <v>54</v>
      </c>
      <c r="AE104" s="10">
        <f t="shared" si="95"/>
        <v>54</v>
      </c>
      <c r="AF104" s="10">
        <f t="shared" si="95"/>
        <v>0</v>
      </c>
      <c r="AG104" s="10">
        <f t="shared" si="95"/>
        <v>54</v>
      </c>
      <c r="AH104" s="10">
        <f t="shared" si="95"/>
        <v>54</v>
      </c>
      <c r="AI104" s="10">
        <f t="shared" si="95"/>
        <v>54</v>
      </c>
      <c r="AJ104" s="10">
        <f t="shared" si="95"/>
        <v>54</v>
      </c>
      <c r="AK104" s="10">
        <f t="shared" ref="AK104:BD104" si="96">AK91+AK90+AK85+AK84+AK79+AK78+AK67+AK66+AK49+AK48</f>
        <v>54</v>
      </c>
      <c r="AL104" s="10">
        <f t="shared" si="96"/>
        <v>54</v>
      </c>
      <c r="AM104" s="10">
        <f t="shared" si="96"/>
        <v>54</v>
      </c>
      <c r="AN104" s="10">
        <f t="shared" si="96"/>
        <v>54</v>
      </c>
      <c r="AO104" s="10">
        <f t="shared" si="96"/>
        <v>54</v>
      </c>
      <c r="AP104" s="10">
        <f t="shared" si="96"/>
        <v>54</v>
      </c>
      <c r="AQ104" s="10">
        <f t="shared" si="96"/>
        <v>54</v>
      </c>
      <c r="AR104" s="10">
        <f t="shared" si="96"/>
        <v>54</v>
      </c>
      <c r="AS104" s="10">
        <f t="shared" si="96"/>
        <v>54</v>
      </c>
      <c r="AT104" s="86">
        <f t="shared" si="96"/>
        <v>36</v>
      </c>
      <c r="AU104" s="86">
        <f t="shared" si="96"/>
        <v>36</v>
      </c>
      <c r="AV104" s="10">
        <f t="shared" si="96"/>
        <v>0</v>
      </c>
      <c r="AW104" s="10">
        <f t="shared" si="96"/>
        <v>0</v>
      </c>
      <c r="AX104" s="10">
        <f t="shared" si="96"/>
        <v>0</v>
      </c>
      <c r="AY104" s="10">
        <f t="shared" si="96"/>
        <v>0</v>
      </c>
      <c r="AZ104" s="10">
        <f t="shared" si="96"/>
        <v>0</v>
      </c>
      <c r="BA104" s="10">
        <f t="shared" si="96"/>
        <v>0</v>
      </c>
      <c r="BB104" s="10">
        <f t="shared" si="96"/>
        <v>0</v>
      </c>
      <c r="BC104" s="10">
        <f t="shared" si="96"/>
        <v>0</v>
      </c>
      <c r="BD104" s="10">
        <f t="shared" si="96"/>
        <v>0</v>
      </c>
      <c r="BE104" s="10"/>
      <c r="BF104" s="77">
        <f t="shared" si="4"/>
        <v>2124</v>
      </c>
      <c r="BG104" s="87"/>
    </row>
    <row r="105" spans="1:59" ht="8.25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S105" s="12"/>
      <c r="T105" s="12"/>
      <c r="U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BB105" s="21"/>
      <c r="BC105" s="21"/>
      <c r="BD105" s="12"/>
      <c r="BE105" s="12"/>
      <c r="BF105" s="32"/>
    </row>
    <row r="106" spans="1:59" ht="7.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S106" s="2"/>
      <c r="T106" s="2"/>
      <c r="U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BB106" s="19"/>
      <c r="BC106" s="19"/>
      <c r="BD106" s="2"/>
      <c r="BE106" s="2"/>
      <c r="BF106" s="26"/>
    </row>
    <row r="107" spans="1:59" ht="15.75">
      <c r="A107" s="146" t="s">
        <v>72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</row>
    <row r="109" spans="1:59" ht="69.75" customHeight="1">
      <c r="A109" s="155" t="s">
        <v>8</v>
      </c>
      <c r="B109" s="138" t="s">
        <v>9</v>
      </c>
      <c r="C109" s="194" t="s">
        <v>10</v>
      </c>
      <c r="D109" s="195"/>
      <c r="E109" s="127" t="s">
        <v>12</v>
      </c>
      <c r="F109" s="128"/>
      <c r="G109" s="128"/>
      <c r="H109" s="129"/>
      <c r="I109" s="151" t="s">
        <v>13</v>
      </c>
      <c r="J109" s="152"/>
      <c r="K109" s="152"/>
      <c r="L109" s="152"/>
      <c r="M109" s="174"/>
      <c r="N109" s="151" t="s">
        <v>14</v>
      </c>
      <c r="O109" s="152"/>
      <c r="P109" s="152"/>
      <c r="Q109" s="174"/>
      <c r="R109" s="127" t="s">
        <v>15</v>
      </c>
      <c r="S109" s="128"/>
      <c r="T109" s="128"/>
      <c r="U109" s="128"/>
      <c r="V109" s="136"/>
      <c r="W109" s="127" t="s">
        <v>16</v>
      </c>
      <c r="X109" s="128"/>
      <c r="Y109" s="128"/>
      <c r="Z109" s="136"/>
      <c r="AA109" s="127" t="s">
        <v>17</v>
      </c>
      <c r="AB109" s="128"/>
      <c r="AC109" s="128"/>
      <c r="AD109" s="136"/>
      <c r="AE109" s="127" t="s">
        <v>18</v>
      </c>
      <c r="AF109" s="128"/>
      <c r="AG109" s="128"/>
      <c r="AH109" s="129"/>
      <c r="AI109" s="118" t="s">
        <v>19</v>
      </c>
      <c r="AJ109" s="119"/>
      <c r="AK109" s="119"/>
      <c r="AL109" s="119"/>
      <c r="AM109" s="136"/>
      <c r="AN109" s="118" t="s">
        <v>20</v>
      </c>
      <c r="AO109" s="119"/>
      <c r="AP109" s="119"/>
      <c r="AQ109" s="136"/>
      <c r="AR109" s="118" t="s">
        <v>21</v>
      </c>
      <c r="AS109" s="119"/>
      <c r="AT109" s="119"/>
      <c r="AU109" s="120"/>
      <c r="AV109" s="127" t="s">
        <v>22</v>
      </c>
      <c r="AW109" s="128"/>
      <c r="AX109" s="128"/>
      <c r="AY109" s="129"/>
      <c r="AZ109" s="118" t="s">
        <v>23</v>
      </c>
      <c r="BA109" s="119"/>
      <c r="BB109" s="119"/>
      <c r="BC109" s="119"/>
      <c r="BD109" s="120"/>
      <c r="BE109" s="84"/>
      <c r="BF109" s="33" t="s">
        <v>68</v>
      </c>
    </row>
    <row r="110" spans="1:59">
      <c r="A110" s="156"/>
      <c r="B110" s="139"/>
      <c r="C110" s="196"/>
      <c r="D110" s="197"/>
      <c r="E110" s="200" t="s">
        <v>25</v>
      </c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99"/>
      <c r="BF110" s="34"/>
    </row>
    <row r="111" spans="1:59">
      <c r="A111" s="156"/>
      <c r="B111" s="139"/>
      <c r="C111" s="196"/>
      <c r="D111" s="197"/>
      <c r="E111" s="6">
        <v>36</v>
      </c>
      <c r="F111" s="6">
        <v>37</v>
      </c>
      <c r="G111" s="6">
        <v>38</v>
      </c>
      <c r="H111" s="6">
        <v>39</v>
      </c>
      <c r="I111" s="6">
        <v>40</v>
      </c>
      <c r="J111" s="6">
        <v>41</v>
      </c>
      <c r="K111" s="6">
        <v>42</v>
      </c>
      <c r="L111" s="6">
        <v>43</v>
      </c>
      <c r="M111" s="6">
        <v>44</v>
      </c>
      <c r="N111" s="6">
        <v>45</v>
      </c>
      <c r="O111" s="6">
        <v>46</v>
      </c>
      <c r="P111" s="6">
        <v>47</v>
      </c>
      <c r="Q111" s="13">
        <v>48</v>
      </c>
      <c r="R111" s="13">
        <v>49</v>
      </c>
      <c r="S111" s="6">
        <v>50</v>
      </c>
      <c r="T111" s="6">
        <v>51</v>
      </c>
      <c r="U111" s="6">
        <v>52</v>
      </c>
      <c r="V111" s="13">
        <v>1</v>
      </c>
      <c r="W111" s="13">
        <v>2</v>
      </c>
      <c r="X111" s="13">
        <v>3</v>
      </c>
      <c r="Y111" s="13">
        <v>4</v>
      </c>
      <c r="Z111" s="13">
        <v>5</v>
      </c>
      <c r="AA111" s="13">
        <v>6</v>
      </c>
      <c r="AB111" s="13">
        <v>7</v>
      </c>
      <c r="AC111" s="13">
        <v>8</v>
      </c>
      <c r="AD111" s="13">
        <v>9</v>
      </c>
      <c r="AE111" s="13">
        <v>10</v>
      </c>
      <c r="AF111" s="13">
        <v>11</v>
      </c>
      <c r="AG111" s="13">
        <v>12</v>
      </c>
      <c r="AH111" s="13">
        <v>13</v>
      </c>
      <c r="AI111" s="13">
        <v>14</v>
      </c>
      <c r="AJ111" s="13">
        <v>15</v>
      </c>
      <c r="AK111" s="13">
        <v>16</v>
      </c>
      <c r="AL111" s="6">
        <v>17</v>
      </c>
      <c r="AM111" s="6">
        <v>18</v>
      </c>
      <c r="AN111" s="6">
        <v>19</v>
      </c>
      <c r="AO111" s="6">
        <v>20</v>
      </c>
      <c r="AP111" s="6">
        <v>21</v>
      </c>
      <c r="AQ111" s="6">
        <v>22</v>
      </c>
      <c r="AR111" s="6">
        <v>23</v>
      </c>
      <c r="AS111" s="6">
        <v>24</v>
      </c>
      <c r="AT111" s="6">
        <v>25</v>
      </c>
      <c r="AU111" s="6">
        <v>26</v>
      </c>
      <c r="AV111" s="13">
        <v>27</v>
      </c>
      <c r="AW111" s="13">
        <v>28</v>
      </c>
      <c r="AX111" s="13">
        <v>29</v>
      </c>
      <c r="AY111" s="13">
        <v>30</v>
      </c>
      <c r="AZ111" s="13">
        <v>31</v>
      </c>
      <c r="BA111" s="13">
        <v>32</v>
      </c>
      <c r="BB111" s="13">
        <v>33</v>
      </c>
      <c r="BC111" s="13">
        <v>34</v>
      </c>
      <c r="BD111" s="6">
        <v>35</v>
      </c>
      <c r="BE111" s="102"/>
      <c r="BF111" s="214"/>
    </row>
    <row r="112" spans="1:59">
      <c r="A112" s="156"/>
      <c r="B112" s="139"/>
      <c r="C112" s="196"/>
      <c r="D112" s="197"/>
      <c r="E112" s="137" t="s">
        <v>26</v>
      </c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03"/>
      <c r="BF112" s="215"/>
    </row>
    <row r="113" spans="1:58">
      <c r="A113" s="157"/>
      <c r="B113" s="140"/>
      <c r="C113" s="198"/>
      <c r="D113" s="199"/>
      <c r="E113" s="6">
        <v>1</v>
      </c>
      <c r="F113" s="6">
        <v>2</v>
      </c>
      <c r="G113" s="6">
        <v>3</v>
      </c>
      <c r="H113" s="6">
        <v>4</v>
      </c>
      <c r="I113" s="6">
        <v>5</v>
      </c>
      <c r="J113" s="6">
        <v>6</v>
      </c>
      <c r="K113" s="6">
        <v>7</v>
      </c>
      <c r="L113" s="6">
        <v>8</v>
      </c>
      <c r="M113" s="6">
        <v>9</v>
      </c>
      <c r="N113" s="6">
        <v>10</v>
      </c>
      <c r="O113" s="6">
        <v>11</v>
      </c>
      <c r="P113" s="6">
        <v>12</v>
      </c>
      <c r="Q113" s="13">
        <v>13</v>
      </c>
      <c r="R113" s="13">
        <v>14</v>
      </c>
      <c r="S113" s="6">
        <v>15</v>
      </c>
      <c r="T113" s="6">
        <v>16</v>
      </c>
      <c r="U113" s="6">
        <v>17</v>
      </c>
      <c r="V113" s="13">
        <v>18</v>
      </c>
      <c r="W113" s="13">
        <v>19</v>
      </c>
      <c r="X113" s="13">
        <v>20</v>
      </c>
      <c r="Y113" s="13">
        <v>21</v>
      </c>
      <c r="Z113" s="13">
        <v>22</v>
      </c>
      <c r="AA113" s="13">
        <v>23</v>
      </c>
      <c r="AB113" s="13">
        <v>24</v>
      </c>
      <c r="AC113" s="13">
        <v>25</v>
      </c>
      <c r="AD113" s="13">
        <v>26</v>
      </c>
      <c r="AE113" s="13">
        <v>27</v>
      </c>
      <c r="AF113" s="13">
        <v>28</v>
      </c>
      <c r="AG113" s="13">
        <v>29</v>
      </c>
      <c r="AH113" s="13">
        <v>30</v>
      </c>
      <c r="AI113" s="13">
        <v>31</v>
      </c>
      <c r="AJ113" s="13">
        <v>32</v>
      </c>
      <c r="AK113" s="13">
        <v>33</v>
      </c>
      <c r="AL113" s="6">
        <v>34</v>
      </c>
      <c r="AM113" s="6">
        <v>35</v>
      </c>
      <c r="AN113" s="6">
        <v>36</v>
      </c>
      <c r="AO113" s="6">
        <v>37</v>
      </c>
      <c r="AP113" s="6">
        <v>38</v>
      </c>
      <c r="AQ113" s="6">
        <v>39</v>
      </c>
      <c r="AR113" s="6">
        <v>40</v>
      </c>
      <c r="AS113" s="6">
        <v>41</v>
      </c>
      <c r="AT113" s="6">
        <v>42</v>
      </c>
      <c r="AU113" s="6">
        <v>43</v>
      </c>
      <c r="AV113" s="13">
        <v>44</v>
      </c>
      <c r="AW113" s="13">
        <v>45</v>
      </c>
      <c r="AX113" s="13">
        <v>46</v>
      </c>
      <c r="AY113" s="13">
        <v>47</v>
      </c>
      <c r="AZ113" s="13">
        <v>48</v>
      </c>
      <c r="BA113" s="13">
        <v>49</v>
      </c>
      <c r="BB113" s="13">
        <v>50</v>
      </c>
      <c r="BC113" s="13">
        <v>51</v>
      </c>
      <c r="BD113" s="6">
        <v>52</v>
      </c>
      <c r="BE113" s="101"/>
      <c r="BF113" s="216"/>
    </row>
    <row r="114" spans="1:58" ht="18" customHeight="1">
      <c r="A114" s="121" t="s">
        <v>27</v>
      </c>
      <c r="B114" s="14"/>
      <c r="C114" s="217" t="s">
        <v>76</v>
      </c>
      <c r="D114" s="2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76"/>
    </row>
    <row r="115" spans="1:58" ht="18" customHeight="1">
      <c r="A115" s="154"/>
      <c r="B115" s="58"/>
      <c r="C115" s="219" t="s">
        <v>139</v>
      </c>
      <c r="D115" s="220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95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70"/>
    </row>
    <row r="116" spans="1:58" ht="18" customHeight="1">
      <c r="A116" s="154"/>
      <c r="B116" s="13" t="s">
        <v>144</v>
      </c>
      <c r="C116" s="221" t="s">
        <v>36</v>
      </c>
      <c r="D116" s="22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94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80" t="s">
        <v>70</v>
      </c>
      <c r="AS116" s="94"/>
      <c r="AT116" s="94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35" t="s">
        <v>70</v>
      </c>
    </row>
    <row r="117" spans="1:58" ht="18" customHeight="1">
      <c r="A117" s="154"/>
      <c r="B117" s="13" t="s">
        <v>122</v>
      </c>
      <c r="C117" s="132" t="s">
        <v>46</v>
      </c>
      <c r="D117" s="13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94" t="s">
        <v>70</v>
      </c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80" t="s">
        <v>70</v>
      </c>
      <c r="AS117" s="94"/>
      <c r="AT117" s="94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35" t="s">
        <v>167</v>
      </c>
    </row>
    <row r="118" spans="1:58" ht="18" customHeight="1">
      <c r="A118" s="154"/>
      <c r="B118" s="13" t="s">
        <v>123</v>
      </c>
      <c r="C118" s="132" t="s">
        <v>124</v>
      </c>
      <c r="D118" s="13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94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80" t="s">
        <v>69</v>
      </c>
      <c r="AS118" s="94"/>
      <c r="AT118" s="94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35" t="s">
        <v>69</v>
      </c>
    </row>
    <row r="119" spans="1:58" ht="18" customHeight="1">
      <c r="A119" s="154"/>
      <c r="B119" s="13" t="s">
        <v>126</v>
      </c>
      <c r="C119" s="132" t="s">
        <v>130</v>
      </c>
      <c r="D119" s="13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9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80" t="s">
        <v>69</v>
      </c>
      <c r="AS119" s="94"/>
      <c r="AT119" s="94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35" t="s">
        <v>69</v>
      </c>
    </row>
    <row r="120" spans="1:58" ht="18" customHeight="1">
      <c r="A120" s="154"/>
      <c r="B120" s="58"/>
      <c r="C120" s="134" t="s">
        <v>145</v>
      </c>
      <c r="D120" s="135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9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70"/>
    </row>
    <row r="121" spans="1:58" ht="18" customHeight="1">
      <c r="A121" s="154"/>
      <c r="B121" s="13" t="s">
        <v>129</v>
      </c>
      <c r="C121" s="141" t="s">
        <v>128</v>
      </c>
      <c r="D121" s="13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94" t="s">
        <v>69</v>
      </c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80"/>
      <c r="AS121" s="94"/>
      <c r="AT121" s="94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35" t="s">
        <v>69</v>
      </c>
    </row>
    <row r="122" spans="1:58" ht="18" customHeight="1">
      <c r="A122" s="154"/>
      <c r="B122" s="58"/>
      <c r="C122" s="134" t="s">
        <v>131</v>
      </c>
      <c r="D122" s="135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9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70"/>
    </row>
    <row r="123" spans="1:58" ht="21.75" customHeight="1">
      <c r="A123" s="154"/>
      <c r="B123" s="13" t="s">
        <v>132</v>
      </c>
      <c r="C123" s="130" t="s">
        <v>164</v>
      </c>
      <c r="D123" s="13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94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80" t="s">
        <v>69</v>
      </c>
      <c r="AS123" s="94"/>
      <c r="AT123" s="94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35" t="s">
        <v>69</v>
      </c>
    </row>
    <row r="124" spans="1:58" ht="18" customHeight="1">
      <c r="A124" s="154"/>
      <c r="B124" s="13" t="s">
        <v>134</v>
      </c>
      <c r="C124" s="132" t="s">
        <v>135</v>
      </c>
      <c r="D124" s="13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94" t="s">
        <v>69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80"/>
      <c r="AS124" s="94"/>
      <c r="AT124" s="94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35" t="s">
        <v>69</v>
      </c>
    </row>
    <row r="125" spans="1:58" ht="18" customHeight="1">
      <c r="A125" s="154"/>
      <c r="B125" s="58"/>
      <c r="C125" s="134" t="s">
        <v>146</v>
      </c>
      <c r="D125" s="135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9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70"/>
    </row>
    <row r="126" spans="1:58" ht="18" customHeight="1">
      <c r="A126" s="154"/>
      <c r="B126" s="13" t="s">
        <v>137</v>
      </c>
      <c r="C126" s="132" t="s">
        <v>151</v>
      </c>
      <c r="D126" s="13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94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80" t="s">
        <v>69</v>
      </c>
      <c r="AS126" s="94"/>
      <c r="AT126" s="94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35" t="s">
        <v>69</v>
      </c>
    </row>
    <row r="127" spans="1:58" ht="18" customHeight="1">
      <c r="A127" s="154"/>
      <c r="B127" s="13" t="s">
        <v>138</v>
      </c>
      <c r="C127" s="132" t="s">
        <v>152</v>
      </c>
      <c r="D127" s="13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94" t="s">
        <v>69</v>
      </c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80"/>
      <c r="AS127" s="94"/>
      <c r="AT127" s="94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35" t="s">
        <v>69</v>
      </c>
    </row>
    <row r="128" spans="1:58" ht="18" customHeight="1">
      <c r="A128" s="154"/>
      <c r="B128" s="58"/>
      <c r="C128" s="134" t="s">
        <v>58</v>
      </c>
      <c r="D128" s="135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9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70"/>
    </row>
    <row r="129" spans="1:58" ht="18" customHeight="1">
      <c r="A129" s="154"/>
      <c r="B129" s="109" t="s">
        <v>165</v>
      </c>
      <c r="C129" s="188" t="s">
        <v>154</v>
      </c>
      <c r="D129" s="189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13"/>
      <c r="R129" s="13"/>
      <c r="S129" s="80"/>
      <c r="T129" s="80"/>
      <c r="U129" s="108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80"/>
      <c r="AM129" s="80"/>
      <c r="AN129" s="80"/>
      <c r="AO129" s="80"/>
      <c r="AP129" s="80"/>
      <c r="AQ129" s="80"/>
      <c r="AR129" s="80"/>
      <c r="AS129" s="108" t="s">
        <v>156</v>
      </c>
      <c r="AT129" s="108"/>
      <c r="AU129" s="80"/>
      <c r="AV129" s="13"/>
      <c r="AW129" s="13"/>
      <c r="AX129" s="13"/>
      <c r="AY129" s="13"/>
      <c r="AZ129" s="13"/>
      <c r="BA129" s="13"/>
      <c r="BB129" s="106"/>
      <c r="BC129" s="106"/>
      <c r="BD129" s="80"/>
      <c r="BE129" s="80"/>
      <c r="BF129" s="107" t="s">
        <v>156</v>
      </c>
    </row>
    <row r="130" spans="1:58" ht="21.75" customHeight="1">
      <c r="A130" s="15"/>
      <c r="B130" s="118" t="s">
        <v>71</v>
      </c>
      <c r="C130" s="119"/>
      <c r="D130" s="12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96">
        <v>3</v>
      </c>
      <c r="V130" s="16"/>
      <c r="W130" s="16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 t="s">
        <v>166</v>
      </c>
      <c r="AS130" s="97" t="s">
        <v>157</v>
      </c>
      <c r="AT130" s="97"/>
      <c r="AU130" s="17"/>
      <c r="AV130" s="17"/>
      <c r="AW130" s="36"/>
      <c r="AX130" s="36"/>
      <c r="AY130" s="36"/>
      <c r="AZ130" s="36"/>
      <c r="BA130" s="36"/>
      <c r="BB130" s="36"/>
      <c r="BC130" s="36"/>
      <c r="BD130" s="36"/>
      <c r="BE130" s="36"/>
      <c r="BF130" s="18" t="s">
        <v>168</v>
      </c>
    </row>
  </sheetData>
  <mergeCells count="143">
    <mergeCell ref="C88:C89"/>
    <mergeCell ref="BF111:BF113"/>
    <mergeCell ref="C114:D114"/>
    <mergeCell ref="C115:D115"/>
    <mergeCell ref="C116:D116"/>
    <mergeCell ref="B130:D130"/>
    <mergeCell ref="AV109:AY109"/>
    <mergeCell ref="C82:C83"/>
    <mergeCell ref="C126:D126"/>
    <mergeCell ref="C127:D127"/>
    <mergeCell ref="C92:C93"/>
    <mergeCell ref="B92:B93"/>
    <mergeCell ref="C120:D120"/>
    <mergeCell ref="C128:D128"/>
    <mergeCell ref="C129:D129"/>
    <mergeCell ref="R41:U41"/>
    <mergeCell ref="W41:Y41"/>
    <mergeCell ref="AV41:AY41"/>
    <mergeCell ref="BF41:BF45"/>
    <mergeCell ref="E42:BD42"/>
    <mergeCell ref="B60:B61"/>
    <mergeCell ref="C60:C61"/>
    <mergeCell ref="C109:D113"/>
    <mergeCell ref="E110:BD110"/>
    <mergeCell ref="E109:H109"/>
    <mergeCell ref="AZ109:BD109"/>
    <mergeCell ref="N109:Q109"/>
    <mergeCell ref="R109:V109"/>
    <mergeCell ref="W109:Z109"/>
    <mergeCell ref="C78:C79"/>
    <mergeCell ref="B80:B81"/>
    <mergeCell ref="C84:C85"/>
    <mergeCell ref="B103:D103"/>
    <mergeCell ref="B104:D104"/>
    <mergeCell ref="E44:BD44"/>
    <mergeCell ref="AR109:AU109"/>
    <mergeCell ref="B82:B83"/>
    <mergeCell ref="C80:C81"/>
    <mergeCell ref="I109:M109"/>
    <mergeCell ref="A107:BF107"/>
    <mergeCell ref="B50:B51"/>
    <mergeCell ref="C50:C51"/>
    <mergeCell ref="B72:B73"/>
    <mergeCell ref="C72:C73"/>
    <mergeCell ref="B54:B55"/>
    <mergeCell ref="B76:B77"/>
    <mergeCell ref="C76:C77"/>
    <mergeCell ref="C74:C75"/>
    <mergeCell ref="B86:B87"/>
    <mergeCell ref="C86:C87"/>
    <mergeCell ref="B64:B65"/>
    <mergeCell ref="C64:C65"/>
    <mergeCell ref="C54:C55"/>
    <mergeCell ref="C94:C95"/>
    <mergeCell ref="B94:B95"/>
    <mergeCell ref="C90:C91"/>
    <mergeCell ref="B90:B91"/>
    <mergeCell ref="C100:C101"/>
    <mergeCell ref="B100:B101"/>
    <mergeCell ref="B84:B85"/>
    <mergeCell ref="B88:B89"/>
    <mergeCell ref="A114:A129"/>
    <mergeCell ref="A109:A113"/>
    <mergeCell ref="A46:A104"/>
    <mergeCell ref="B46:B47"/>
    <mergeCell ref="B22:BF22"/>
    <mergeCell ref="B66:B67"/>
    <mergeCell ref="C66:C67"/>
    <mergeCell ref="B68:B69"/>
    <mergeCell ref="C68:C69"/>
    <mergeCell ref="AN41:AP41"/>
    <mergeCell ref="AE41:AH41"/>
    <mergeCell ref="B102:D102"/>
    <mergeCell ref="B70:B71"/>
    <mergeCell ref="C70:C71"/>
    <mergeCell ref="B52:B53"/>
    <mergeCell ref="C52:C53"/>
    <mergeCell ref="B48:B49"/>
    <mergeCell ref="C46:C47"/>
    <mergeCell ref="C48:C49"/>
    <mergeCell ref="AA41:AC41"/>
    <mergeCell ref="AI41:AL41"/>
    <mergeCell ref="B78:B79"/>
    <mergeCell ref="B74:B75"/>
    <mergeCell ref="C56:C57"/>
    <mergeCell ref="C98:C99"/>
    <mergeCell ref="B98:B99"/>
    <mergeCell ref="C96:C97"/>
    <mergeCell ref="B96:B97"/>
    <mergeCell ref="C119:D119"/>
    <mergeCell ref="C118:D118"/>
    <mergeCell ref="C117:D117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I41:L41"/>
    <mergeCell ref="N41:P41"/>
    <mergeCell ref="C123:D123"/>
    <mergeCell ref="C124:D124"/>
    <mergeCell ref="C125:D125"/>
    <mergeCell ref="AA109:AD109"/>
    <mergeCell ref="AI109:AM109"/>
    <mergeCell ref="AN109:AQ109"/>
    <mergeCell ref="AE109:AH109"/>
    <mergeCell ref="E112:BD112"/>
    <mergeCell ref="B109:B113"/>
    <mergeCell ref="C121:D121"/>
    <mergeCell ref="C122:D122"/>
    <mergeCell ref="A38:BF38"/>
    <mergeCell ref="B23:BF23"/>
    <mergeCell ref="AG26:BF26"/>
    <mergeCell ref="AG27:BF27"/>
    <mergeCell ref="AG28:BF28"/>
    <mergeCell ref="B62:B63"/>
    <mergeCell ref="C62:C63"/>
    <mergeCell ref="B58:B59"/>
    <mergeCell ref="C58:C59"/>
    <mergeCell ref="AG33:BF33"/>
    <mergeCell ref="AG29:BF29"/>
    <mergeCell ref="AG30:BF30"/>
    <mergeCell ref="B56:B57"/>
    <mergeCell ref="AR41:AU41"/>
    <mergeCell ref="AG31:BF31"/>
    <mergeCell ref="AG32:BF32"/>
    <mergeCell ref="A39:BF39"/>
    <mergeCell ref="A41:A45"/>
    <mergeCell ref="B41:B45"/>
    <mergeCell ref="C41:C45"/>
    <mergeCell ref="D41:D45"/>
    <mergeCell ref="E41:H41"/>
    <mergeCell ref="AZ41:BE41"/>
  </mergeCells>
  <phoneticPr fontId="16" type="noConversion"/>
  <pageMargins left="0.19" right="0" top="0.11" bottom="0" header="0" footer="0"/>
  <pageSetup paperSize="9" scale="91" orientation="landscape" verticalDpi="0" r:id="rId1"/>
  <headerFooter alignWithMargins="0"/>
  <rowBreaks count="3" manualBreakCount="3">
    <brk id="37" max="16383" man="1"/>
    <brk id="104" max="16383" man="1"/>
    <brk id="105" max="16383" man="1"/>
  </rowBreaks>
  <colBreaks count="1" manualBreakCount="1">
    <brk id="5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topLeftCell="A31"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21" t="s">
        <v>8</v>
      </c>
      <c r="B1" s="124" t="s">
        <v>9</v>
      </c>
      <c r="C1" s="124" t="s">
        <v>10</v>
      </c>
      <c r="D1" s="124" t="s">
        <v>11</v>
      </c>
      <c r="E1" s="127" t="s">
        <v>12</v>
      </c>
      <c r="F1" s="128"/>
      <c r="G1" s="128"/>
      <c r="H1" s="129"/>
      <c r="I1" s="151" t="s">
        <v>13</v>
      </c>
      <c r="J1" s="228"/>
      <c r="K1" s="228"/>
      <c r="L1" s="228"/>
      <c r="M1" s="227"/>
      <c r="N1" s="151" t="s">
        <v>14</v>
      </c>
      <c r="O1" s="152"/>
      <c r="P1" s="152"/>
      <c r="Q1" s="174"/>
      <c r="R1" s="127" t="s">
        <v>15</v>
      </c>
      <c r="S1" s="128"/>
      <c r="T1" s="128"/>
      <c r="U1" s="129"/>
      <c r="V1" s="20" t="s">
        <v>97</v>
      </c>
      <c r="W1" s="127" t="s">
        <v>16</v>
      </c>
      <c r="X1" s="128"/>
      <c r="Y1" s="128"/>
      <c r="Z1" s="136"/>
      <c r="AA1" s="127" t="s">
        <v>17</v>
      </c>
      <c r="AB1" s="128"/>
      <c r="AC1" s="128"/>
      <c r="AD1" s="136"/>
      <c r="AE1" s="127" t="s">
        <v>18</v>
      </c>
      <c r="AF1" s="128"/>
      <c r="AG1" s="128"/>
      <c r="AH1" s="129"/>
      <c r="AI1" s="118" t="s">
        <v>19</v>
      </c>
      <c r="AJ1" s="119"/>
      <c r="AK1" s="119"/>
      <c r="AL1" s="119"/>
      <c r="AM1" s="227"/>
      <c r="AN1" s="118" t="s">
        <v>20</v>
      </c>
      <c r="AO1" s="119"/>
      <c r="AP1" s="119"/>
      <c r="AQ1" s="227"/>
      <c r="AR1" s="118" t="s">
        <v>21</v>
      </c>
      <c r="AS1" s="119"/>
      <c r="AT1" s="119"/>
      <c r="AU1" s="120"/>
      <c r="AV1" s="127" t="s">
        <v>22</v>
      </c>
      <c r="AW1" s="128"/>
      <c r="AX1" s="128"/>
      <c r="AY1" s="129"/>
      <c r="AZ1" s="118" t="s">
        <v>23</v>
      </c>
      <c r="BA1" s="119"/>
      <c r="BB1" s="119"/>
      <c r="BC1" s="119"/>
      <c r="BD1" s="120"/>
      <c r="BE1" s="224" t="s">
        <v>24</v>
      </c>
    </row>
    <row r="2" spans="1:57">
      <c r="A2" s="122"/>
      <c r="B2" s="125"/>
      <c r="C2" s="125"/>
      <c r="D2" s="125"/>
      <c r="E2" s="127" t="s">
        <v>25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225"/>
    </row>
    <row r="3" spans="1:57">
      <c r="A3" s="122"/>
      <c r="B3" s="125"/>
      <c r="C3" s="125"/>
      <c r="D3" s="125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225"/>
    </row>
    <row r="4" spans="1:57">
      <c r="A4" s="122"/>
      <c r="B4" s="125"/>
      <c r="C4" s="125"/>
      <c r="D4" s="125"/>
      <c r="E4" s="118" t="s">
        <v>26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225"/>
    </row>
    <row r="5" spans="1:57">
      <c r="A5" s="123"/>
      <c r="B5" s="126"/>
      <c r="C5" s="126"/>
      <c r="D5" s="12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60">
        <v>18</v>
      </c>
      <c r="W5" s="60">
        <v>19</v>
      </c>
      <c r="X5" s="60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46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4">
        <v>40</v>
      </c>
      <c r="AS5" s="64">
        <v>41</v>
      </c>
      <c r="AT5" s="64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226"/>
    </row>
    <row r="6" spans="1:57">
      <c r="A6" s="229" t="s">
        <v>94</v>
      </c>
      <c r="B6" s="162" t="s">
        <v>28</v>
      </c>
      <c r="C6" s="232" t="s">
        <v>76</v>
      </c>
      <c r="D6" s="7" t="s">
        <v>29</v>
      </c>
      <c r="E6" s="8">
        <f>SUM(E8,E28)</f>
        <v>24</v>
      </c>
      <c r="F6" s="8">
        <f t="shared" ref="F6:BE7" si="0">SUM(F8,F28)</f>
        <v>28</v>
      </c>
      <c r="G6" s="8">
        <f t="shared" si="0"/>
        <v>24</v>
      </c>
      <c r="H6" s="8">
        <f t="shared" si="0"/>
        <v>28</v>
      </c>
      <c r="I6" s="8">
        <f t="shared" si="0"/>
        <v>24</v>
      </c>
      <c r="J6" s="8">
        <f t="shared" si="0"/>
        <v>28</v>
      </c>
      <c r="K6" s="8">
        <f t="shared" si="0"/>
        <v>24</v>
      </c>
      <c r="L6" s="8">
        <f t="shared" si="0"/>
        <v>28</v>
      </c>
      <c r="M6" s="8">
        <f t="shared" si="0"/>
        <v>22</v>
      </c>
      <c r="N6" s="8">
        <f t="shared" si="0"/>
        <v>26</v>
      </c>
      <c r="O6" s="8">
        <f t="shared" si="0"/>
        <v>24</v>
      </c>
      <c r="P6" s="8">
        <f t="shared" si="0"/>
        <v>26</v>
      </c>
      <c r="Q6" s="8">
        <f t="shared" si="0"/>
        <v>22</v>
      </c>
      <c r="R6" s="8">
        <f t="shared" si="0"/>
        <v>0</v>
      </c>
      <c r="S6" s="8">
        <f t="shared" si="0"/>
        <v>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12</v>
      </c>
      <c r="Y6" s="61">
        <f t="shared" si="0"/>
        <v>12</v>
      </c>
      <c r="Z6" s="8">
        <f t="shared" si="0"/>
        <v>12</v>
      </c>
      <c r="AA6" s="8">
        <f t="shared" si="0"/>
        <v>12</v>
      </c>
      <c r="AB6" s="8">
        <f t="shared" si="0"/>
        <v>14</v>
      </c>
      <c r="AC6" s="8">
        <f t="shared" si="0"/>
        <v>12</v>
      </c>
      <c r="AD6" s="65">
        <f t="shared" si="0"/>
        <v>14</v>
      </c>
      <c r="AE6" s="8">
        <f t="shared" si="0"/>
        <v>12</v>
      </c>
      <c r="AF6" s="8">
        <f t="shared" si="0"/>
        <v>12</v>
      </c>
      <c r="AG6" s="8">
        <f t="shared" si="0"/>
        <v>12</v>
      </c>
      <c r="AH6" s="8">
        <f t="shared" si="0"/>
        <v>12</v>
      </c>
      <c r="AI6" s="8">
        <f t="shared" si="0"/>
        <v>14</v>
      </c>
      <c r="AJ6" s="8">
        <f t="shared" si="0"/>
        <v>12</v>
      </c>
      <c r="AK6" s="8">
        <f t="shared" si="0"/>
        <v>12</v>
      </c>
      <c r="AL6" s="8">
        <f t="shared" si="0"/>
        <v>12</v>
      </c>
      <c r="AM6" s="8">
        <f t="shared" si="0"/>
        <v>10</v>
      </c>
      <c r="AN6" s="8">
        <f t="shared" si="0"/>
        <v>14</v>
      </c>
      <c r="AO6" s="8">
        <f t="shared" si="0"/>
        <v>0</v>
      </c>
      <c r="AP6" s="8">
        <f t="shared" si="0"/>
        <v>0</v>
      </c>
      <c r="AQ6" s="8">
        <f t="shared" si="0"/>
        <v>0</v>
      </c>
      <c r="AR6" s="65">
        <f t="shared" si="0"/>
        <v>0</v>
      </c>
      <c r="AS6" s="66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0</v>
      </c>
      <c r="AW6" s="8">
        <f t="shared" si="0"/>
        <v>0</v>
      </c>
      <c r="AX6" s="8">
        <f t="shared" si="0"/>
        <v>0</v>
      </c>
      <c r="AY6" s="8">
        <f t="shared" si="0"/>
        <v>0</v>
      </c>
      <c r="AZ6" s="8">
        <f t="shared" si="0"/>
        <v>0</v>
      </c>
      <c r="BA6" s="8">
        <f t="shared" si="0"/>
        <v>0</v>
      </c>
      <c r="BB6" s="8">
        <f t="shared" si="0"/>
        <v>0</v>
      </c>
      <c r="BC6" s="8">
        <f t="shared" si="0"/>
        <v>0</v>
      </c>
      <c r="BD6" s="8">
        <f t="shared" si="0"/>
        <v>0</v>
      </c>
      <c r="BE6" s="27">
        <f t="shared" si="0"/>
        <v>538</v>
      </c>
    </row>
    <row r="7" spans="1:57">
      <c r="A7" s="230"/>
      <c r="B7" s="162"/>
      <c r="C7" s="233"/>
      <c r="D7" s="7" t="s">
        <v>30</v>
      </c>
      <c r="E7" s="8">
        <f>SUM(E9,E29)</f>
        <v>12</v>
      </c>
      <c r="F7" s="8">
        <f t="shared" si="0"/>
        <v>14</v>
      </c>
      <c r="G7" s="8">
        <f t="shared" si="0"/>
        <v>12</v>
      </c>
      <c r="H7" s="8">
        <f t="shared" si="0"/>
        <v>14</v>
      </c>
      <c r="I7" s="8">
        <f t="shared" si="0"/>
        <v>12</v>
      </c>
      <c r="J7" s="8">
        <f t="shared" si="0"/>
        <v>14</v>
      </c>
      <c r="K7" s="8">
        <f t="shared" si="0"/>
        <v>12</v>
      </c>
      <c r="L7" s="8">
        <f t="shared" si="0"/>
        <v>14</v>
      </c>
      <c r="M7" s="8">
        <f t="shared" si="0"/>
        <v>11</v>
      </c>
      <c r="N7" s="8">
        <f t="shared" si="0"/>
        <v>13</v>
      </c>
      <c r="O7" s="8">
        <f t="shared" si="0"/>
        <v>12</v>
      </c>
      <c r="P7" s="8">
        <f t="shared" si="0"/>
        <v>13</v>
      </c>
      <c r="Q7" s="8">
        <f t="shared" si="0"/>
        <v>11</v>
      </c>
      <c r="R7" s="8">
        <f t="shared" si="0"/>
        <v>0</v>
      </c>
      <c r="S7" s="8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6</v>
      </c>
      <c r="Y7" s="61">
        <f t="shared" si="0"/>
        <v>6</v>
      </c>
      <c r="Z7" s="8">
        <f t="shared" si="0"/>
        <v>6</v>
      </c>
      <c r="AA7" s="8">
        <f t="shared" si="0"/>
        <v>6</v>
      </c>
      <c r="AB7" s="8">
        <f t="shared" si="0"/>
        <v>7</v>
      </c>
      <c r="AC7" s="8">
        <f t="shared" si="0"/>
        <v>6</v>
      </c>
      <c r="AD7" s="65">
        <f t="shared" si="0"/>
        <v>7</v>
      </c>
      <c r="AE7" s="8">
        <f t="shared" si="0"/>
        <v>6</v>
      </c>
      <c r="AF7" s="8">
        <f t="shared" si="0"/>
        <v>6</v>
      </c>
      <c r="AG7" s="8">
        <f t="shared" si="0"/>
        <v>6</v>
      </c>
      <c r="AH7" s="8">
        <f t="shared" si="0"/>
        <v>6</v>
      </c>
      <c r="AI7" s="8">
        <f t="shared" si="0"/>
        <v>7</v>
      </c>
      <c r="AJ7" s="8">
        <f t="shared" si="0"/>
        <v>6</v>
      </c>
      <c r="AK7" s="8">
        <f t="shared" si="0"/>
        <v>6</v>
      </c>
      <c r="AL7" s="8">
        <f t="shared" si="0"/>
        <v>6</v>
      </c>
      <c r="AM7" s="8">
        <f t="shared" si="0"/>
        <v>5</v>
      </c>
      <c r="AN7" s="8">
        <f t="shared" si="0"/>
        <v>7</v>
      </c>
      <c r="AO7" s="8">
        <f t="shared" si="0"/>
        <v>0</v>
      </c>
      <c r="AP7" s="8">
        <f t="shared" si="0"/>
        <v>0</v>
      </c>
      <c r="AQ7" s="8">
        <f t="shared" si="0"/>
        <v>0</v>
      </c>
      <c r="AR7" s="65">
        <f t="shared" si="0"/>
        <v>0</v>
      </c>
      <c r="AS7" s="66">
        <f t="shared" si="0"/>
        <v>0</v>
      </c>
      <c r="AT7" s="8">
        <f t="shared" si="0"/>
        <v>0</v>
      </c>
      <c r="AU7" s="8">
        <f t="shared" si="0"/>
        <v>0</v>
      </c>
      <c r="AV7" s="8">
        <f t="shared" si="0"/>
        <v>0</v>
      </c>
      <c r="AW7" s="8">
        <f t="shared" si="0"/>
        <v>0</v>
      </c>
      <c r="AX7" s="8">
        <f t="shared" si="0"/>
        <v>0</v>
      </c>
      <c r="AY7" s="8">
        <f t="shared" si="0"/>
        <v>0</v>
      </c>
      <c r="AZ7" s="8">
        <f t="shared" si="0"/>
        <v>0</v>
      </c>
      <c r="BA7" s="8">
        <f t="shared" si="0"/>
        <v>0</v>
      </c>
      <c r="BB7" s="8">
        <f t="shared" si="0"/>
        <v>0</v>
      </c>
      <c r="BC7" s="8">
        <f t="shared" si="0"/>
        <v>0</v>
      </c>
      <c r="BD7" s="8">
        <f t="shared" si="0"/>
        <v>0</v>
      </c>
      <c r="BE7" s="27">
        <f t="shared" si="0"/>
        <v>269</v>
      </c>
    </row>
    <row r="8" spans="1:57">
      <c r="A8" s="230"/>
      <c r="B8" s="234"/>
      <c r="C8" s="232" t="s">
        <v>77</v>
      </c>
      <c r="D8" s="24" t="s">
        <v>29</v>
      </c>
      <c r="E8" s="53">
        <f>E10+E12+E14+E16+E18+E20+E22+E24+E26</f>
        <v>18</v>
      </c>
      <c r="F8" s="53">
        <f t="shared" ref="F8:BE9" si="1">F10+F12+F14+F16+F18+F20+F22+F24+F26</f>
        <v>22</v>
      </c>
      <c r="G8" s="53">
        <f t="shared" si="1"/>
        <v>18</v>
      </c>
      <c r="H8" s="53">
        <f t="shared" si="1"/>
        <v>20</v>
      </c>
      <c r="I8" s="53">
        <f t="shared" si="1"/>
        <v>18</v>
      </c>
      <c r="J8" s="53">
        <f t="shared" si="1"/>
        <v>20</v>
      </c>
      <c r="K8" s="53">
        <f t="shared" si="1"/>
        <v>18</v>
      </c>
      <c r="L8" s="53">
        <f t="shared" si="1"/>
        <v>20</v>
      </c>
      <c r="M8" s="53">
        <f t="shared" si="1"/>
        <v>16</v>
      </c>
      <c r="N8" s="53">
        <f t="shared" si="1"/>
        <v>18</v>
      </c>
      <c r="O8" s="53">
        <f t="shared" si="1"/>
        <v>18</v>
      </c>
      <c r="P8" s="53">
        <f t="shared" si="1"/>
        <v>18</v>
      </c>
      <c r="Q8" s="53">
        <f t="shared" si="1"/>
        <v>16</v>
      </c>
      <c r="R8" s="53">
        <f t="shared" si="1"/>
        <v>0</v>
      </c>
      <c r="S8" s="53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10</v>
      </c>
      <c r="Y8" s="62">
        <f t="shared" si="1"/>
        <v>10</v>
      </c>
      <c r="Z8" s="53">
        <f t="shared" si="1"/>
        <v>10</v>
      </c>
      <c r="AA8" s="53">
        <f t="shared" si="1"/>
        <v>10</v>
      </c>
      <c r="AB8" s="53">
        <f t="shared" si="1"/>
        <v>12</v>
      </c>
      <c r="AC8" s="53">
        <f t="shared" si="1"/>
        <v>10</v>
      </c>
      <c r="AD8" s="67">
        <f t="shared" si="1"/>
        <v>12</v>
      </c>
      <c r="AE8" s="53">
        <f t="shared" si="1"/>
        <v>10</v>
      </c>
      <c r="AF8" s="53">
        <f t="shared" si="1"/>
        <v>10</v>
      </c>
      <c r="AG8" s="53">
        <f t="shared" si="1"/>
        <v>10</v>
      </c>
      <c r="AH8" s="53">
        <f t="shared" si="1"/>
        <v>10</v>
      </c>
      <c r="AI8" s="53">
        <f t="shared" si="1"/>
        <v>12</v>
      </c>
      <c r="AJ8" s="53">
        <f t="shared" si="1"/>
        <v>10</v>
      </c>
      <c r="AK8" s="53">
        <f t="shared" si="1"/>
        <v>10</v>
      </c>
      <c r="AL8" s="53">
        <f t="shared" si="1"/>
        <v>12</v>
      </c>
      <c r="AM8" s="53">
        <f t="shared" si="1"/>
        <v>10</v>
      </c>
      <c r="AN8" s="53">
        <f t="shared" si="1"/>
        <v>14</v>
      </c>
      <c r="AO8" s="53">
        <f t="shared" si="1"/>
        <v>0</v>
      </c>
      <c r="AP8" s="53">
        <f t="shared" si="1"/>
        <v>0</v>
      </c>
      <c r="AQ8" s="53">
        <f t="shared" si="1"/>
        <v>0</v>
      </c>
      <c r="AR8" s="67">
        <f t="shared" si="1"/>
        <v>0</v>
      </c>
      <c r="AS8" s="68">
        <f t="shared" si="1"/>
        <v>0</v>
      </c>
      <c r="AT8" s="53">
        <f t="shared" si="1"/>
        <v>0</v>
      </c>
      <c r="AU8" s="8">
        <f t="shared" si="1"/>
        <v>0</v>
      </c>
      <c r="AV8" s="8">
        <f t="shared" si="1"/>
        <v>0</v>
      </c>
      <c r="AW8" s="8">
        <f t="shared" si="1"/>
        <v>0</v>
      </c>
      <c r="AX8" s="8">
        <f t="shared" si="1"/>
        <v>0</v>
      </c>
      <c r="AY8" s="8">
        <f t="shared" si="1"/>
        <v>0</v>
      </c>
      <c r="AZ8" s="8">
        <f t="shared" si="1"/>
        <v>0</v>
      </c>
      <c r="BA8" s="8">
        <f t="shared" si="1"/>
        <v>0</v>
      </c>
      <c r="BB8" s="8">
        <f t="shared" si="1"/>
        <v>0</v>
      </c>
      <c r="BC8" s="8">
        <f t="shared" si="1"/>
        <v>0</v>
      </c>
      <c r="BD8" s="8">
        <f t="shared" si="1"/>
        <v>0</v>
      </c>
      <c r="BE8" s="28">
        <f t="shared" si="1"/>
        <v>422</v>
      </c>
    </row>
    <row r="9" spans="1:57">
      <c r="A9" s="230"/>
      <c r="B9" s="235"/>
      <c r="C9" s="233"/>
      <c r="D9" s="24" t="s">
        <v>30</v>
      </c>
      <c r="E9" s="53">
        <f>E11+E13+E15+E17+E19+E21+E23+E25+E27</f>
        <v>9</v>
      </c>
      <c r="F9" s="53">
        <f t="shared" si="1"/>
        <v>11</v>
      </c>
      <c r="G9" s="53">
        <f t="shared" si="1"/>
        <v>9</v>
      </c>
      <c r="H9" s="53">
        <f t="shared" si="1"/>
        <v>10</v>
      </c>
      <c r="I9" s="53">
        <f t="shared" si="1"/>
        <v>9</v>
      </c>
      <c r="J9" s="53">
        <f t="shared" si="1"/>
        <v>10</v>
      </c>
      <c r="K9" s="53">
        <f t="shared" si="1"/>
        <v>9</v>
      </c>
      <c r="L9" s="53">
        <f t="shared" si="1"/>
        <v>10</v>
      </c>
      <c r="M9" s="53">
        <f t="shared" si="1"/>
        <v>8</v>
      </c>
      <c r="N9" s="53">
        <f t="shared" si="1"/>
        <v>9</v>
      </c>
      <c r="O9" s="53">
        <f t="shared" si="1"/>
        <v>9</v>
      </c>
      <c r="P9" s="53">
        <f t="shared" si="1"/>
        <v>9</v>
      </c>
      <c r="Q9" s="53">
        <f t="shared" si="1"/>
        <v>8</v>
      </c>
      <c r="R9" s="53">
        <f t="shared" si="1"/>
        <v>0</v>
      </c>
      <c r="S9" s="53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5</v>
      </c>
      <c r="Y9" s="62">
        <f t="shared" si="1"/>
        <v>5</v>
      </c>
      <c r="Z9" s="53">
        <f t="shared" si="1"/>
        <v>5</v>
      </c>
      <c r="AA9" s="53">
        <f t="shared" si="1"/>
        <v>5</v>
      </c>
      <c r="AB9" s="53">
        <f t="shared" si="1"/>
        <v>6</v>
      </c>
      <c r="AC9" s="53">
        <f t="shared" si="1"/>
        <v>5</v>
      </c>
      <c r="AD9" s="67">
        <f t="shared" si="1"/>
        <v>6</v>
      </c>
      <c r="AE9" s="53">
        <f t="shared" si="1"/>
        <v>5</v>
      </c>
      <c r="AF9" s="53">
        <f t="shared" si="1"/>
        <v>5</v>
      </c>
      <c r="AG9" s="53">
        <f t="shared" si="1"/>
        <v>5</v>
      </c>
      <c r="AH9" s="53">
        <f t="shared" si="1"/>
        <v>5</v>
      </c>
      <c r="AI9" s="53">
        <f t="shared" si="1"/>
        <v>6</v>
      </c>
      <c r="AJ9" s="53">
        <f t="shared" si="1"/>
        <v>5</v>
      </c>
      <c r="AK9" s="53">
        <f t="shared" si="1"/>
        <v>5</v>
      </c>
      <c r="AL9" s="53">
        <f t="shared" si="1"/>
        <v>6</v>
      </c>
      <c r="AM9" s="53">
        <f t="shared" si="1"/>
        <v>5</v>
      </c>
      <c r="AN9" s="53">
        <f t="shared" si="1"/>
        <v>7</v>
      </c>
      <c r="AO9" s="53">
        <f t="shared" si="1"/>
        <v>0</v>
      </c>
      <c r="AP9" s="53">
        <f t="shared" si="1"/>
        <v>0</v>
      </c>
      <c r="AQ9" s="53">
        <f t="shared" si="1"/>
        <v>0</v>
      </c>
      <c r="AR9" s="67">
        <f t="shared" si="1"/>
        <v>0</v>
      </c>
      <c r="AS9" s="68">
        <f t="shared" si="1"/>
        <v>0</v>
      </c>
      <c r="AT9" s="53">
        <f t="shared" si="1"/>
        <v>0</v>
      </c>
      <c r="AU9" s="8">
        <f t="shared" si="1"/>
        <v>0</v>
      </c>
      <c r="AV9" s="8">
        <f t="shared" si="1"/>
        <v>0</v>
      </c>
      <c r="AW9" s="8">
        <f t="shared" si="1"/>
        <v>0</v>
      </c>
      <c r="AX9" s="8">
        <f t="shared" si="1"/>
        <v>0</v>
      </c>
      <c r="AY9" s="8">
        <f t="shared" si="1"/>
        <v>0</v>
      </c>
      <c r="AZ9" s="8">
        <f t="shared" si="1"/>
        <v>0</v>
      </c>
      <c r="BA9" s="8">
        <f t="shared" si="1"/>
        <v>0</v>
      </c>
      <c r="BB9" s="8">
        <f t="shared" si="1"/>
        <v>0</v>
      </c>
      <c r="BC9" s="8">
        <f t="shared" si="1"/>
        <v>0</v>
      </c>
      <c r="BD9" s="8">
        <f t="shared" si="1"/>
        <v>0</v>
      </c>
      <c r="BE9" s="28">
        <f t="shared" si="1"/>
        <v>211</v>
      </c>
    </row>
    <row r="10" spans="1:57">
      <c r="A10" s="230"/>
      <c r="B10" s="236" t="s">
        <v>31</v>
      </c>
      <c r="C10" s="115" t="s">
        <v>32</v>
      </c>
      <c r="D10" s="51" t="s">
        <v>29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0</v>
      </c>
      <c r="P10" s="9">
        <v>0</v>
      </c>
      <c r="Q10" s="9">
        <v>0</v>
      </c>
      <c r="R10" s="72">
        <v>0</v>
      </c>
      <c r="S10" s="72">
        <v>0</v>
      </c>
      <c r="T10" s="72">
        <v>0</v>
      </c>
      <c r="U10" s="72">
        <v>0</v>
      </c>
      <c r="V10" s="71">
        <v>0</v>
      </c>
      <c r="W10" s="71">
        <v>0</v>
      </c>
      <c r="X10" s="5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3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72">
        <v>0</v>
      </c>
      <c r="AP10" s="72">
        <v>0</v>
      </c>
      <c r="AQ10" s="72">
        <v>0</v>
      </c>
      <c r="AR10" s="72">
        <v>0</v>
      </c>
      <c r="AS10" s="74">
        <v>0</v>
      </c>
      <c r="AT10" s="43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9">
        <f>SUM(E10:BD10)</f>
        <v>20</v>
      </c>
    </row>
    <row r="11" spans="1:57">
      <c r="A11" s="230"/>
      <c r="B11" s="236"/>
      <c r="C11" s="115"/>
      <c r="D11" s="51" t="s">
        <v>30</v>
      </c>
      <c r="E11" s="9">
        <f>E10/2</f>
        <v>1</v>
      </c>
      <c r="F11" s="9">
        <f t="shared" ref="F11:BD11" si="2">F10/2</f>
        <v>1</v>
      </c>
      <c r="G11" s="9">
        <f t="shared" si="2"/>
        <v>1</v>
      </c>
      <c r="H11" s="9">
        <f t="shared" si="2"/>
        <v>1</v>
      </c>
      <c r="I11" s="9">
        <f t="shared" si="2"/>
        <v>1</v>
      </c>
      <c r="J11" s="9">
        <f t="shared" si="2"/>
        <v>1</v>
      </c>
      <c r="K11" s="9">
        <f t="shared" si="2"/>
        <v>1</v>
      </c>
      <c r="L11" s="9">
        <f t="shared" si="2"/>
        <v>1</v>
      </c>
      <c r="M11" s="9">
        <f t="shared" si="2"/>
        <v>1</v>
      </c>
      <c r="N11" s="9">
        <f t="shared" si="2"/>
        <v>1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72">
        <f t="shared" si="2"/>
        <v>0</v>
      </c>
      <c r="S11" s="72">
        <f t="shared" si="2"/>
        <v>0</v>
      </c>
      <c r="T11" s="72">
        <f t="shared" si="2"/>
        <v>0</v>
      </c>
      <c r="U11" s="72">
        <f t="shared" si="2"/>
        <v>0</v>
      </c>
      <c r="V11" s="71">
        <f t="shared" si="2"/>
        <v>0</v>
      </c>
      <c r="W11" s="71">
        <f t="shared" si="2"/>
        <v>0</v>
      </c>
      <c r="X11" s="59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43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0</v>
      </c>
      <c r="AL11" s="9">
        <f t="shared" si="2"/>
        <v>0</v>
      </c>
      <c r="AM11" s="9">
        <f t="shared" si="2"/>
        <v>0</v>
      </c>
      <c r="AN11" s="9">
        <f t="shared" si="2"/>
        <v>0</v>
      </c>
      <c r="AO11" s="72">
        <f t="shared" si="2"/>
        <v>0</v>
      </c>
      <c r="AP11" s="72">
        <f t="shared" si="2"/>
        <v>0</v>
      </c>
      <c r="AQ11" s="72">
        <f t="shared" si="2"/>
        <v>0</v>
      </c>
      <c r="AR11" s="72">
        <f t="shared" si="2"/>
        <v>0</v>
      </c>
      <c r="AS11" s="72">
        <f t="shared" si="2"/>
        <v>0</v>
      </c>
      <c r="AT11" s="9">
        <f t="shared" si="2"/>
        <v>0</v>
      </c>
      <c r="AU11" s="9">
        <f t="shared" si="2"/>
        <v>0</v>
      </c>
      <c r="AV11" s="9">
        <f t="shared" si="2"/>
        <v>0</v>
      </c>
      <c r="AW11" s="9">
        <f t="shared" si="2"/>
        <v>0</v>
      </c>
      <c r="AX11" s="9">
        <f t="shared" si="2"/>
        <v>0</v>
      </c>
      <c r="AY11" s="9">
        <f t="shared" si="2"/>
        <v>0</v>
      </c>
      <c r="AZ11" s="9">
        <f t="shared" si="2"/>
        <v>0</v>
      </c>
      <c r="BA11" s="9">
        <f t="shared" si="2"/>
        <v>0</v>
      </c>
      <c r="BB11" s="9">
        <f t="shared" si="2"/>
        <v>0</v>
      </c>
      <c r="BC11" s="9">
        <f t="shared" si="2"/>
        <v>0</v>
      </c>
      <c r="BD11" s="9">
        <f t="shared" si="2"/>
        <v>0</v>
      </c>
      <c r="BE11" s="29">
        <f t="shared" ref="BE11:BE27" si="3">SUM(E11:BD11)</f>
        <v>10</v>
      </c>
    </row>
    <row r="12" spans="1:57">
      <c r="A12" s="230"/>
      <c r="B12" s="236" t="s">
        <v>33</v>
      </c>
      <c r="C12" s="115" t="s">
        <v>34</v>
      </c>
      <c r="D12" s="51" t="s">
        <v>29</v>
      </c>
      <c r="E12" s="9">
        <v>4</v>
      </c>
      <c r="F12" s="9">
        <v>4</v>
      </c>
      <c r="G12" s="9">
        <v>4</v>
      </c>
      <c r="H12" s="9">
        <v>2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72">
        <v>0</v>
      </c>
      <c r="S12" s="72">
        <v>0</v>
      </c>
      <c r="T12" s="72">
        <v>0</v>
      </c>
      <c r="U12" s="72">
        <v>0</v>
      </c>
      <c r="V12" s="71">
        <v>0</v>
      </c>
      <c r="W12" s="71">
        <v>0</v>
      </c>
      <c r="X12" s="59">
        <v>2</v>
      </c>
      <c r="Y12" s="9">
        <v>4</v>
      </c>
      <c r="Z12" s="9">
        <v>2</v>
      </c>
      <c r="AA12" s="9">
        <v>4</v>
      </c>
      <c r="AB12" s="9">
        <v>2</v>
      </c>
      <c r="AC12" s="9">
        <v>4</v>
      </c>
      <c r="AD12" s="43">
        <v>4</v>
      </c>
      <c r="AE12" s="9">
        <v>4</v>
      </c>
      <c r="AF12" s="9">
        <v>2</v>
      </c>
      <c r="AG12" s="9">
        <v>4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4</v>
      </c>
      <c r="AO12" s="72">
        <v>0</v>
      </c>
      <c r="AP12" s="72">
        <v>0</v>
      </c>
      <c r="AQ12" s="72">
        <v>0</v>
      </c>
      <c r="AR12" s="72">
        <v>0</v>
      </c>
      <c r="AS12" s="74">
        <v>0</v>
      </c>
      <c r="AT12" s="43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9">
        <f t="shared" si="3"/>
        <v>98</v>
      </c>
    </row>
    <row r="13" spans="1:57">
      <c r="A13" s="230"/>
      <c r="B13" s="236"/>
      <c r="C13" s="115"/>
      <c r="D13" s="51" t="s">
        <v>30</v>
      </c>
      <c r="E13" s="9">
        <f>E12/2</f>
        <v>2</v>
      </c>
      <c r="F13" s="9">
        <f t="shared" ref="F13:BD13" si="4">F12/2</f>
        <v>2</v>
      </c>
      <c r="G13" s="9">
        <f t="shared" si="4"/>
        <v>2</v>
      </c>
      <c r="H13" s="9">
        <f t="shared" si="4"/>
        <v>1</v>
      </c>
      <c r="I13" s="9">
        <f t="shared" si="4"/>
        <v>2</v>
      </c>
      <c r="J13" s="9">
        <f t="shared" si="4"/>
        <v>2</v>
      </c>
      <c r="K13" s="9">
        <f t="shared" si="4"/>
        <v>2</v>
      </c>
      <c r="L13" s="9">
        <f t="shared" si="4"/>
        <v>2</v>
      </c>
      <c r="M13" s="9">
        <f t="shared" si="4"/>
        <v>2</v>
      </c>
      <c r="N13" s="9">
        <f t="shared" si="4"/>
        <v>2</v>
      </c>
      <c r="O13" s="9">
        <f t="shared" si="4"/>
        <v>2</v>
      </c>
      <c r="P13" s="9">
        <f t="shared" si="4"/>
        <v>2</v>
      </c>
      <c r="Q13" s="9">
        <f t="shared" si="4"/>
        <v>2</v>
      </c>
      <c r="R13" s="72">
        <f t="shared" si="4"/>
        <v>0</v>
      </c>
      <c r="S13" s="72">
        <f t="shared" si="4"/>
        <v>0</v>
      </c>
      <c r="T13" s="72">
        <f t="shared" si="4"/>
        <v>0</v>
      </c>
      <c r="U13" s="72">
        <f t="shared" si="4"/>
        <v>0</v>
      </c>
      <c r="V13" s="71">
        <f t="shared" si="4"/>
        <v>0</v>
      </c>
      <c r="W13" s="71">
        <f t="shared" si="4"/>
        <v>0</v>
      </c>
      <c r="X13" s="59">
        <f t="shared" si="4"/>
        <v>1</v>
      </c>
      <c r="Y13" s="9">
        <f t="shared" si="4"/>
        <v>2</v>
      </c>
      <c r="Z13" s="9">
        <f t="shared" si="4"/>
        <v>1</v>
      </c>
      <c r="AA13" s="9">
        <f t="shared" si="4"/>
        <v>2</v>
      </c>
      <c r="AB13" s="9">
        <f t="shared" si="4"/>
        <v>1</v>
      </c>
      <c r="AC13" s="9">
        <f t="shared" si="4"/>
        <v>2</v>
      </c>
      <c r="AD13" s="43">
        <f t="shared" si="4"/>
        <v>2</v>
      </c>
      <c r="AE13" s="9">
        <f t="shared" si="4"/>
        <v>2</v>
      </c>
      <c r="AF13" s="9">
        <f t="shared" si="4"/>
        <v>1</v>
      </c>
      <c r="AG13" s="9">
        <f t="shared" si="4"/>
        <v>2</v>
      </c>
      <c r="AH13" s="9">
        <f t="shared" si="4"/>
        <v>1</v>
      </c>
      <c r="AI13" s="9">
        <f t="shared" si="4"/>
        <v>1</v>
      </c>
      <c r="AJ13" s="9">
        <f t="shared" si="4"/>
        <v>1</v>
      </c>
      <c r="AK13" s="9">
        <f t="shared" si="4"/>
        <v>1</v>
      </c>
      <c r="AL13" s="9">
        <f t="shared" si="4"/>
        <v>1</v>
      </c>
      <c r="AM13" s="9">
        <f t="shared" si="4"/>
        <v>1</v>
      </c>
      <c r="AN13" s="9">
        <f t="shared" si="4"/>
        <v>2</v>
      </c>
      <c r="AO13" s="72">
        <f t="shared" si="4"/>
        <v>0</v>
      </c>
      <c r="AP13" s="72">
        <f t="shared" si="4"/>
        <v>0</v>
      </c>
      <c r="AQ13" s="72">
        <f t="shared" si="4"/>
        <v>0</v>
      </c>
      <c r="AR13" s="72">
        <f t="shared" si="4"/>
        <v>0</v>
      </c>
      <c r="AS13" s="72">
        <f t="shared" si="4"/>
        <v>0</v>
      </c>
      <c r="AT13" s="9">
        <f t="shared" si="4"/>
        <v>0</v>
      </c>
      <c r="AU13" s="9">
        <f t="shared" si="4"/>
        <v>0</v>
      </c>
      <c r="AV13" s="9">
        <f t="shared" si="4"/>
        <v>0</v>
      </c>
      <c r="AW13" s="9">
        <f t="shared" si="4"/>
        <v>0</v>
      </c>
      <c r="AX13" s="9">
        <f t="shared" si="4"/>
        <v>0</v>
      </c>
      <c r="AY13" s="9">
        <f t="shared" si="4"/>
        <v>0</v>
      </c>
      <c r="AZ13" s="9">
        <f t="shared" si="4"/>
        <v>0</v>
      </c>
      <c r="BA13" s="9">
        <f t="shared" si="4"/>
        <v>0</v>
      </c>
      <c r="BB13" s="9">
        <f t="shared" si="4"/>
        <v>0</v>
      </c>
      <c r="BC13" s="9">
        <f t="shared" si="4"/>
        <v>0</v>
      </c>
      <c r="BD13" s="9">
        <f t="shared" si="4"/>
        <v>0</v>
      </c>
      <c r="BE13" s="29">
        <f t="shared" si="3"/>
        <v>49</v>
      </c>
    </row>
    <row r="14" spans="1:57">
      <c r="A14" s="230"/>
      <c r="B14" s="236" t="s">
        <v>35</v>
      </c>
      <c r="C14" s="115" t="s">
        <v>36</v>
      </c>
      <c r="D14" s="51" t="s">
        <v>29</v>
      </c>
      <c r="E14" s="9">
        <v>2</v>
      </c>
      <c r="F14" s="9">
        <v>4</v>
      </c>
      <c r="G14" s="9">
        <v>2</v>
      </c>
      <c r="H14" s="9">
        <v>4</v>
      </c>
      <c r="I14" s="9">
        <v>2</v>
      </c>
      <c r="J14" s="9">
        <v>4</v>
      </c>
      <c r="K14" s="9">
        <v>2</v>
      </c>
      <c r="L14" s="51">
        <v>4</v>
      </c>
      <c r="M14" s="51">
        <v>2</v>
      </c>
      <c r="N14" s="51">
        <v>2</v>
      </c>
      <c r="O14" s="51">
        <v>2</v>
      </c>
      <c r="P14" s="51">
        <v>2</v>
      </c>
      <c r="Q14" s="51">
        <v>2</v>
      </c>
      <c r="R14" s="73">
        <v>0</v>
      </c>
      <c r="S14" s="73">
        <v>0</v>
      </c>
      <c r="T14" s="73">
        <v>0</v>
      </c>
      <c r="U14" s="73">
        <v>0</v>
      </c>
      <c r="V14" s="71">
        <v>0</v>
      </c>
      <c r="W14" s="71">
        <v>0</v>
      </c>
      <c r="X14" s="59">
        <v>2</v>
      </c>
      <c r="Y14" s="9">
        <v>2</v>
      </c>
      <c r="Z14" s="9">
        <v>2</v>
      </c>
      <c r="AA14" s="9">
        <v>2</v>
      </c>
      <c r="AB14" s="9">
        <v>4</v>
      </c>
      <c r="AC14" s="9">
        <v>2</v>
      </c>
      <c r="AD14" s="43">
        <v>2</v>
      </c>
      <c r="AE14" s="9">
        <v>2</v>
      </c>
      <c r="AF14" s="9">
        <v>2</v>
      </c>
      <c r="AG14" s="9">
        <v>2</v>
      </c>
      <c r="AH14" s="9">
        <v>2</v>
      </c>
      <c r="AI14" s="9">
        <v>4</v>
      </c>
      <c r="AJ14" s="9">
        <v>2</v>
      </c>
      <c r="AK14" s="9">
        <v>2</v>
      </c>
      <c r="AL14" s="9">
        <v>4</v>
      </c>
      <c r="AM14" s="9">
        <v>2</v>
      </c>
      <c r="AN14" s="9">
        <v>4</v>
      </c>
      <c r="AO14" s="72">
        <v>0</v>
      </c>
      <c r="AP14" s="72">
        <v>0</v>
      </c>
      <c r="AQ14" s="72">
        <v>0</v>
      </c>
      <c r="AR14" s="72">
        <v>0</v>
      </c>
      <c r="AS14" s="74">
        <v>0</v>
      </c>
      <c r="AT14" s="43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9">
        <f t="shared" si="3"/>
        <v>76</v>
      </c>
    </row>
    <row r="15" spans="1:57">
      <c r="A15" s="230"/>
      <c r="B15" s="236"/>
      <c r="C15" s="115"/>
      <c r="D15" s="51" t="s">
        <v>30</v>
      </c>
      <c r="E15" s="9">
        <f>E14/2</f>
        <v>1</v>
      </c>
      <c r="F15" s="9">
        <f t="shared" ref="F15:AT15" si="5">F14/2</f>
        <v>2</v>
      </c>
      <c r="G15" s="9">
        <f t="shared" si="5"/>
        <v>1</v>
      </c>
      <c r="H15" s="9">
        <f t="shared" si="5"/>
        <v>2</v>
      </c>
      <c r="I15" s="9">
        <f t="shared" si="5"/>
        <v>1</v>
      </c>
      <c r="J15" s="9">
        <f t="shared" si="5"/>
        <v>2</v>
      </c>
      <c r="K15" s="9">
        <f t="shared" si="5"/>
        <v>1</v>
      </c>
      <c r="L15" s="9">
        <f t="shared" si="5"/>
        <v>2</v>
      </c>
      <c r="M15" s="9">
        <f t="shared" si="5"/>
        <v>1</v>
      </c>
      <c r="N15" s="9">
        <f t="shared" si="5"/>
        <v>1</v>
      </c>
      <c r="O15" s="9">
        <f t="shared" si="5"/>
        <v>1</v>
      </c>
      <c r="P15" s="9">
        <f t="shared" si="5"/>
        <v>1</v>
      </c>
      <c r="Q15" s="9">
        <f t="shared" si="5"/>
        <v>1</v>
      </c>
      <c r="R15" s="72">
        <f t="shared" si="5"/>
        <v>0</v>
      </c>
      <c r="S15" s="72">
        <f t="shared" si="5"/>
        <v>0</v>
      </c>
      <c r="T15" s="72">
        <f t="shared" si="5"/>
        <v>0</v>
      </c>
      <c r="U15" s="72">
        <f t="shared" si="5"/>
        <v>0</v>
      </c>
      <c r="V15" s="71">
        <v>0</v>
      </c>
      <c r="W15" s="71">
        <f t="shared" si="5"/>
        <v>0</v>
      </c>
      <c r="X15" s="59">
        <v>1</v>
      </c>
      <c r="Y15" s="9">
        <v>1</v>
      </c>
      <c r="Z15" s="9">
        <f t="shared" si="5"/>
        <v>1</v>
      </c>
      <c r="AA15" s="9">
        <f t="shared" si="5"/>
        <v>1</v>
      </c>
      <c r="AB15" s="9">
        <f t="shared" si="5"/>
        <v>2</v>
      </c>
      <c r="AC15" s="9">
        <f t="shared" si="5"/>
        <v>1</v>
      </c>
      <c r="AD15" s="43">
        <f t="shared" si="5"/>
        <v>1</v>
      </c>
      <c r="AE15" s="9">
        <f t="shared" si="5"/>
        <v>1</v>
      </c>
      <c r="AF15" s="9">
        <f t="shared" si="5"/>
        <v>1</v>
      </c>
      <c r="AG15" s="9">
        <f t="shared" si="5"/>
        <v>1</v>
      </c>
      <c r="AH15" s="9">
        <f t="shared" si="5"/>
        <v>1</v>
      </c>
      <c r="AI15" s="9">
        <f t="shared" si="5"/>
        <v>2</v>
      </c>
      <c r="AJ15" s="9">
        <f t="shared" si="5"/>
        <v>1</v>
      </c>
      <c r="AK15" s="9">
        <f t="shared" si="5"/>
        <v>1</v>
      </c>
      <c r="AL15" s="9">
        <f t="shared" si="5"/>
        <v>2</v>
      </c>
      <c r="AM15" s="9">
        <f t="shared" si="5"/>
        <v>1</v>
      </c>
      <c r="AN15" s="9">
        <f t="shared" si="5"/>
        <v>2</v>
      </c>
      <c r="AO15" s="72">
        <f t="shared" si="5"/>
        <v>0</v>
      </c>
      <c r="AP15" s="72">
        <f t="shared" si="5"/>
        <v>0</v>
      </c>
      <c r="AQ15" s="72">
        <f t="shared" si="5"/>
        <v>0</v>
      </c>
      <c r="AR15" s="72">
        <f t="shared" si="5"/>
        <v>0</v>
      </c>
      <c r="AS15" s="74">
        <f t="shared" si="5"/>
        <v>0</v>
      </c>
      <c r="AT15" s="43">
        <f t="shared" si="5"/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9">
        <f t="shared" si="3"/>
        <v>38</v>
      </c>
    </row>
    <row r="16" spans="1:57">
      <c r="A16" s="230"/>
      <c r="B16" s="236" t="s">
        <v>37</v>
      </c>
      <c r="C16" s="115" t="s">
        <v>38</v>
      </c>
      <c r="D16" s="51" t="s">
        <v>29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72">
        <v>0</v>
      </c>
      <c r="S16" s="72">
        <v>0</v>
      </c>
      <c r="T16" s="72">
        <v>0</v>
      </c>
      <c r="U16" s="72">
        <v>0</v>
      </c>
      <c r="V16" s="71">
        <v>0</v>
      </c>
      <c r="W16" s="71">
        <v>0</v>
      </c>
      <c r="X16" s="5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43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72">
        <v>0</v>
      </c>
      <c r="AP16" s="72">
        <v>0</v>
      </c>
      <c r="AQ16" s="72">
        <v>0</v>
      </c>
      <c r="AR16" s="72">
        <v>0</v>
      </c>
      <c r="AS16" s="74">
        <v>0</v>
      </c>
      <c r="AT16" s="43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9">
        <f t="shared" si="3"/>
        <v>16</v>
      </c>
    </row>
    <row r="17" spans="1:57">
      <c r="A17" s="230"/>
      <c r="B17" s="236"/>
      <c r="C17" s="115"/>
      <c r="D17" s="51" t="s">
        <v>30</v>
      </c>
      <c r="E17" s="9">
        <f>E16/2</f>
        <v>1</v>
      </c>
      <c r="F17" s="9">
        <f t="shared" ref="F17:BD17" si="6">F16/2</f>
        <v>1</v>
      </c>
      <c r="G17" s="9">
        <f t="shared" si="6"/>
        <v>1</v>
      </c>
      <c r="H17" s="9">
        <f t="shared" si="6"/>
        <v>1</v>
      </c>
      <c r="I17" s="9">
        <f t="shared" si="6"/>
        <v>1</v>
      </c>
      <c r="J17" s="9">
        <f t="shared" si="6"/>
        <v>1</v>
      </c>
      <c r="K17" s="9">
        <f t="shared" si="6"/>
        <v>1</v>
      </c>
      <c r="L17" s="9">
        <f t="shared" si="6"/>
        <v>1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72">
        <f t="shared" si="6"/>
        <v>0</v>
      </c>
      <c r="S17" s="72">
        <f t="shared" si="6"/>
        <v>0</v>
      </c>
      <c r="T17" s="72">
        <f t="shared" si="6"/>
        <v>0</v>
      </c>
      <c r="U17" s="72">
        <f t="shared" si="6"/>
        <v>0</v>
      </c>
      <c r="V17" s="71">
        <f t="shared" si="6"/>
        <v>0</v>
      </c>
      <c r="W17" s="71">
        <f t="shared" si="6"/>
        <v>0</v>
      </c>
      <c r="X17" s="59">
        <f t="shared" si="6"/>
        <v>0</v>
      </c>
      <c r="Y17" s="9">
        <f t="shared" si="6"/>
        <v>0</v>
      </c>
      <c r="Z17" s="9">
        <f t="shared" si="6"/>
        <v>0</v>
      </c>
      <c r="AA17" s="9">
        <f t="shared" si="6"/>
        <v>0</v>
      </c>
      <c r="AB17" s="9">
        <f t="shared" si="6"/>
        <v>0</v>
      </c>
      <c r="AC17" s="9">
        <f t="shared" si="6"/>
        <v>0</v>
      </c>
      <c r="AD17" s="43">
        <f t="shared" si="6"/>
        <v>0</v>
      </c>
      <c r="AE17" s="9">
        <f t="shared" si="6"/>
        <v>0</v>
      </c>
      <c r="AF17" s="9">
        <f t="shared" si="6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9">
        <f t="shared" si="6"/>
        <v>0</v>
      </c>
      <c r="AM17" s="9">
        <f t="shared" si="6"/>
        <v>0</v>
      </c>
      <c r="AN17" s="9">
        <f t="shared" si="6"/>
        <v>0</v>
      </c>
      <c r="AO17" s="72">
        <f t="shared" si="6"/>
        <v>0</v>
      </c>
      <c r="AP17" s="72">
        <f t="shared" si="6"/>
        <v>0</v>
      </c>
      <c r="AQ17" s="72">
        <f t="shared" si="6"/>
        <v>0</v>
      </c>
      <c r="AR17" s="72">
        <f t="shared" si="6"/>
        <v>0</v>
      </c>
      <c r="AS17" s="74">
        <f t="shared" si="6"/>
        <v>0</v>
      </c>
      <c r="AT17" s="43">
        <f t="shared" si="6"/>
        <v>0</v>
      </c>
      <c r="AU17" s="9">
        <f t="shared" si="6"/>
        <v>0</v>
      </c>
      <c r="AV17" s="9">
        <f t="shared" si="6"/>
        <v>0</v>
      </c>
      <c r="AW17" s="9">
        <f t="shared" si="6"/>
        <v>0</v>
      </c>
      <c r="AX17" s="9">
        <f t="shared" si="6"/>
        <v>0</v>
      </c>
      <c r="AY17" s="9">
        <f t="shared" si="6"/>
        <v>0</v>
      </c>
      <c r="AZ17" s="9">
        <f t="shared" si="6"/>
        <v>0</v>
      </c>
      <c r="BA17" s="9">
        <f t="shared" si="6"/>
        <v>0</v>
      </c>
      <c r="BB17" s="9">
        <f t="shared" si="6"/>
        <v>0</v>
      </c>
      <c r="BC17" s="9">
        <f t="shared" si="6"/>
        <v>0</v>
      </c>
      <c r="BD17" s="9">
        <f t="shared" si="6"/>
        <v>0</v>
      </c>
      <c r="BE17" s="29">
        <f t="shared" si="3"/>
        <v>8</v>
      </c>
    </row>
    <row r="18" spans="1:57">
      <c r="A18" s="230"/>
      <c r="B18" s="236" t="s">
        <v>39</v>
      </c>
      <c r="C18" s="115" t="s">
        <v>40</v>
      </c>
      <c r="D18" s="51" t="s">
        <v>29</v>
      </c>
      <c r="E18" s="9">
        <v>4</v>
      </c>
      <c r="F18" s="9">
        <v>6</v>
      </c>
      <c r="G18" s="9">
        <v>4</v>
      </c>
      <c r="H18" s="9">
        <v>6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6</v>
      </c>
      <c r="O18" s="9">
        <v>8</v>
      </c>
      <c r="P18" s="9">
        <v>8</v>
      </c>
      <c r="Q18" s="9">
        <v>6</v>
      </c>
      <c r="R18" s="72">
        <v>0</v>
      </c>
      <c r="S18" s="72">
        <v>0</v>
      </c>
      <c r="T18" s="72">
        <v>0</v>
      </c>
      <c r="U18" s="72">
        <v>0</v>
      </c>
      <c r="V18" s="71">
        <v>0</v>
      </c>
      <c r="W18" s="71">
        <v>0</v>
      </c>
      <c r="X18" s="59">
        <v>6</v>
      </c>
      <c r="Y18" s="9">
        <v>4</v>
      </c>
      <c r="Z18" s="9">
        <v>6</v>
      </c>
      <c r="AA18" s="9">
        <v>4</v>
      </c>
      <c r="AB18" s="9">
        <v>6</v>
      </c>
      <c r="AC18" s="9">
        <v>4</v>
      </c>
      <c r="AD18" s="43">
        <v>6</v>
      </c>
      <c r="AE18" s="9">
        <v>4</v>
      </c>
      <c r="AF18" s="9">
        <v>6</v>
      </c>
      <c r="AG18" s="9">
        <v>4</v>
      </c>
      <c r="AH18" s="9">
        <v>6</v>
      </c>
      <c r="AI18" s="9">
        <v>6</v>
      </c>
      <c r="AJ18" s="9">
        <v>6</v>
      </c>
      <c r="AK18" s="9">
        <v>6</v>
      </c>
      <c r="AL18" s="9">
        <v>6</v>
      </c>
      <c r="AM18" s="9">
        <v>6</v>
      </c>
      <c r="AN18" s="9">
        <v>6</v>
      </c>
      <c r="AO18" s="72">
        <v>0</v>
      </c>
      <c r="AP18" s="72">
        <v>0</v>
      </c>
      <c r="AQ18" s="72">
        <v>0</v>
      </c>
      <c r="AR18" s="72">
        <v>0</v>
      </c>
      <c r="AS18" s="74">
        <v>0</v>
      </c>
      <c r="AT18" s="43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29">
        <f t="shared" si="3"/>
        <v>160</v>
      </c>
    </row>
    <row r="19" spans="1:57">
      <c r="A19" s="230"/>
      <c r="B19" s="236"/>
      <c r="C19" s="115"/>
      <c r="D19" s="51" t="s">
        <v>30</v>
      </c>
      <c r="E19" s="9">
        <f>E18/2</f>
        <v>2</v>
      </c>
      <c r="F19" s="9">
        <f t="shared" ref="F19:AT19" si="7">F18/2</f>
        <v>3</v>
      </c>
      <c r="G19" s="9">
        <f t="shared" si="7"/>
        <v>2</v>
      </c>
      <c r="H19" s="9">
        <f t="shared" si="7"/>
        <v>3</v>
      </c>
      <c r="I19" s="9">
        <f t="shared" si="7"/>
        <v>2</v>
      </c>
      <c r="J19" s="9">
        <f t="shared" si="7"/>
        <v>2</v>
      </c>
      <c r="K19" s="9">
        <f t="shared" si="7"/>
        <v>2</v>
      </c>
      <c r="L19" s="9">
        <f t="shared" si="7"/>
        <v>2</v>
      </c>
      <c r="M19" s="9">
        <f t="shared" si="7"/>
        <v>2</v>
      </c>
      <c r="N19" s="9">
        <f t="shared" si="7"/>
        <v>3</v>
      </c>
      <c r="O19" s="9">
        <f t="shared" si="7"/>
        <v>4</v>
      </c>
      <c r="P19" s="9">
        <f t="shared" si="7"/>
        <v>4</v>
      </c>
      <c r="Q19" s="9">
        <f t="shared" si="7"/>
        <v>3</v>
      </c>
      <c r="R19" s="72">
        <f t="shared" si="7"/>
        <v>0</v>
      </c>
      <c r="S19" s="72">
        <f t="shared" si="7"/>
        <v>0</v>
      </c>
      <c r="T19" s="72">
        <f t="shared" si="7"/>
        <v>0</v>
      </c>
      <c r="U19" s="72">
        <f t="shared" si="7"/>
        <v>0</v>
      </c>
      <c r="V19" s="71">
        <f t="shared" si="7"/>
        <v>0</v>
      </c>
      <c r="W19" s="71">
        <f t="shared" si="7"/>
        <v>0</v>
      </c>
      <c r="X19" s="59">
        <f t="shared" si="7"/>
        <v>3</v>
      </c>
      <c r="Y19" s="9">
        <f t="shared" si="7"/>
        <v>2</v>
      </c>
      <c r="Z19" s="9">
        <f t="shared" si="7"/>
        <v>3</v>
      </c>
      <c r="AA19" s="9">
        <f t="shared" si="7"/>
        <v>2</v>
      </c>
      <c r="AB19" s="9">
        <f t="shared" si="7"/>
        <v>3</v>
      </c>
      <c r="AC19" s="9">
        <f t="shared" si="7"/>
        <v>2</v>
      </c>
      <c r="AD19" s="43">
        <f t="shared" si="7"/>
        <v>3</v>
      </c>
      <c r="AE19" s="9">
        <f t="shared" si="7"/>
        <v>2</v>
      </c>
      <c r="AF19" s="9">
        <f t="shared" si="7"/>
        <v>3</v>
      </c>
      <c r="AG19" s="9">
        <f t="shared" si="7"/>
        <v>2</v>
      </c>
      <c r="AH19" s="9">
        <f t="shared" si="7"/>
        <v>3</v>
      </c>
      <c r="AI19" s="9">
        <f t="shared" si="7"/>
        <v>3</v>
      </c>
      <c r="AJ19" s="9">
        <f t="shared" si="7"/>
        <v>3</v>
      </c>
      <c r="AK19" s="9">
        <f t="shared" si="7"/>
        <v>3</v>
      </c>
      <c r="AL19" s="9">
        <f t="shared" si="7"/>
        <v>3</v>
      </c>
      <c r="AM19" s="9">
        <f t="shared" si="7"/>
        <v>3</v>
      </c>
      <c r="AN19" s="9">
        <f t="shared" si="7"/>
        <v>3</v>
      </c>
      <c r="AO19" s="72">
        <f t="shared" si="7"/>
        <v>0</v>
      </c>
      <c r="AP19" s="72">
        <f t="shared" si="7"/>
        <v>0</v>
      </c>
      <c r="AQ19" s="72">
        <f t="shared" si="7"/>
        <v>0</v>
      </c>
      <c r="AR19" s="72">
        <f t="shared" si="7"/>
        <v>0</v>
      </c>
      <c r="AS19" s="74">
        <f t="shared" si="7"/>
        <v>0</v>
      </c>
      <c r="AT19" s="43">
        <f t="shared" si="7"/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9">
        <f t="shared" si="3"/>
        <v>80</v>
      </c>
    </row>
    <row r="20" spans="1:57">
      <c r="A20" s="230"/>
      <c r="B20" s="236" t="s">
        <v>41</v>
      </c>
      <c r="C20" s="115" t="s">
        <v>42</v>
      </c>
      <c r="D20" s="51" t="s">
        <v>29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72">
        <v>0</v>
      </c>
      <c r="S20" s="72">
        <v>0</v>
      </c>
      <c r="T20" s="72">
        <v>0</v>
      </c>
      <c r="U20" s="72">
        <v>0</v>
      </c>
      <c r="V20" s="71">
        <v>0</v>
      </c>
      <c r="W20" s="71">
        <v>0</v>
      </c>
      <c r="X20" s="5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43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72">
        <v>0</v>
      </c>
      <c r="AP20" s="72">
        <v>0</v>
      </c>
      <c r="AQ20" s="72">
        <v>0</v>
      </c>
      <c r="AR20" s="72">
        <v>0</v>
      </c>
      <c r="AS20" s="74">
        <v>0</v>
      </c>
      <c r="AT20" s="43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9">
        <f t="shared" si="3"/>
        <v>0</v>
      </c>
    </row>
    <row r="21" spans="1:57">
      <c r="A21" s="230"/>
      <c r="B21" s="236"/>
      <c r="C21" s="115"/>
      <c r="D21" s="51" t="s">
        <v>30</v>
      </c>
      <c r="E21" s="9">
        <f>E20/2</f>
        <v>0</v>
      </c>
      <c r="F21" s="9">
        <f t="shared" ref="F21:AT21" si="8">F20/2</f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72">
        <f t="shared" si="8"/>
        <v>0</v>
      </c>
      <c r="S21" s="72">
        <f t="shared" si="8"/>
        <v>0</v>
      </c>
      <c r="T21" s="72">
        <f t="shared" si="8"/>
        <v>0</v>
      </c>
      <c r="U21" s="72">
        <f t="shared" si="8"/>
        <v>0</v>
      </c>
      <c r="V21" s="71">
        <v>0</v>
      </c>
      <c r="W21" s="71">
        <f t="shared" si="8"/>
        <v>0</v>
      </c>
      <c r="X21" s="59">
        <v>0</v>
      </c>
      <c r="Y21" s="9">
        <v>0</v>
      </c>
      <c r="Z21" s="9">
        <f t="shared" si="8"/>
        <v>0</v>
      </c>
      <c r="AA21" s="9">
        <f t="shared" si="8"/>
        <v>0</v>
      </c>
      <c r="AB21" s="9">
        <f t="shared" si="8"/>
        <v>0</v>
      </c>
      <c r="AC21" s="9">
        <f t="shared" si="8"/>
        <v>0</v>
      </c>
      <c r="AD21" s="43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si="8"/>
        <v>0</v>
      </c>
      <c r="AK21" s="9">
        <f t="shared" si="8"/>
        <v>0</v>
      </c>
      <c r="AL21" s="9">
        <f t="shared" si="8"/>
        <v>0</v>
      </c>
      <c r="AM21" s="9">
        <f t="shared" si="8"/>
        <v>0</v>
      </c>
      <c r="AN21" s="9">
        <f t="shared" si="8"/>
        <v>0</v>
      </c>
      <c r="AO21" s="72">
        <f t="shared" si="8"/>
        <v>0</v>
      </c>
      <c r="AP21" s="72">
        <f t="shared" si="8"/>
        <v>0</v>
      </c>
      <c r="AQ21" s="72">
        <f t="shared" si="8"/>
        <v>0</v>
      </c>
      <c r="AR21" s="72">
        <f t="shared" si="8"/>
        <v>0</v>
      </c>
      <c r="AS21" s="74">
        <f t="shared" si="8"/>
        <v>0</v>
      </c>
      <c r="AT21" s="43">
        <f t="shared" si="8"/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9">
        <f t="shared" si="3"/>
        <v>0</v>
      </c>
    </row>
    <row r="22" spans="1:57">
      <c r="A22" s="230"/>
      <c r="B22" s="236" t="s">
        <v>43</v>
      </c>
      <c r="C22" s="115" t="s">
        <v>44</v>
      </c>
      <c r="D22" s="51" t="s">
        <v>29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72">
        <v>0</v>
      </c>
      <c r="S22" s="72">
        <v>0</v>
      </c>
      <c r="T22" s="72">
        <v>0</v>
      </c>
      <c r="U22" s="72">
        <v>0</v>
      </c>
      <c r="V22" s="71">
        <v>0</v>
      </c>
      <c r="W22" s="71">
        <v>0</v>
      </c>
      <c r="X22" s="5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43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72">
        <v>0</v>
      </c>
      <c r="AP22" s="72">
        <v>0</v>
      </c>
      <c r="AQ22" s="72">
        <v>0</v>
      </c>
      <c r="AR22" s="72">
        <v>0</v>
      </c>
      <c r="AS22" s="74">
        <v>0</v>
      </c>
      <c r="AT22" s="43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9">
        <f t="shared" si="3"/>
        <v>0</v>
      </c>
    </row>
    <row r="23" spans="1:57">
      <c r="A23" s="230"/>
      <c r="B23" s="236"/>
      <c r="C23" s="115"/>
      <c r="D23" s="51" t="s">
        <v>30</v>
      </c>
      <c r="E23" s="9">
        <f>E22/2</f>
        <v>0</v>
      </c>
      <c r="F23" s="9">
        <f t="shared" ref="F23:AT23" si="9">F22/2</f>
        <v>0</v>
      </c>
      <c r="G23" s="9">
        <f t="shared" si="9"/>
        <v>0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  <c r="R23" s="72">
        <f t="shared" si="9"/>
        <v>0</v>
      </c>
      <c r="S23" s="72">
        <f t="shared" si="9"/>
        <v>0</v>
      </c>
      <c r="T23" s="72">
        <f t="shared" si="9"/>
        <v>0</v>
      </c>
      <c r="U23" s="72">
        <f t="shared" si="9"/>
        <v>0</v>
      </c>
      <c r="V23" s="71">
        <v>0</v>
      </c>
      <c r="W23" s="71">
        <f t="shared" si="9"/>
        <v>0</v>
      </c>
      <c r="X23" s="59">
        <v>0</v>
      </c>
      <c r="Y23" s="9">
        <v>0</v>
      </c>
      <c r="Z23" s="9">
        <f t="shared" si="9"/>
        <v>0</v>
      </c>
      <c r="AA23" s="9">
        <f t="shared" si="9"/>
        <v>0</v>
      </c>
      <c r="AB23" s="9">
        <f t="shared" si="9"/>
        <v>0</v>
      </c>
      <c r="AC23" s="9">
        <f t="shared" si="9"/>
        <v>0</v>
      </c>
      <c r="AD23" s="43">
        <f t="shared" si="9"/>
        <v>0</v>
      </c>
      <c r="AE23" s="9">
        <f t="shared" si="9"/>
        <v>0</v>
      </c>
      <c r="AF23" s="9">
        <f t="shared" si="9"/>
        <v>0</v>
      </c>
      <c r="AG23" s="9">
        <f t="shared" si="9"/>
        <v>0</v>
      </c>
      <c r="AH23" s="9">
        <f t="shared" si="9"/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0</v>
      </c>
      <c r="AM23" s="9">
        <f t="shared" si="9"/>
        <v>0</v>
      </c>
      <c r="AN23" s="9">
        <f t="shared" si="9"/>
        <v>0</v>
      </c>
      <c r="AO23" s="72">
        <f t="shared" si="9"/>
        <v>0</v>
      </c>
      <c r="AP23" s="72">
        <f t="shared" si="9"/>
        <v>0</v>
      </c>
      <c r="AQ23" s="72">
        <f t="shared" si="9"/>
        <v>0</v>
      </c>
      <c r="AR23" s="72">
        <f t="shared" si="9"/>
        <v>0</v>
      </c>
      <c r="AS23" s="74">
        <f t="shared" si="9"/>
        <v>0</v>
      </c>
      <c r="AT23" s="43">
        <f t="shared" si="9"/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9">
        <f t="shared" si="3"/>
        <v>0</v>
      </c>
    </row>
    <row r="24" spans="1:57">
      <c r="A24" s="230"/>
      <c r="B24" s="236" t="s">
        <v>45</v>
      </c>
      <c r="C24" s="115" t="s">
        <v>46</v>
      </c>
      <c r="D24" s="51" t="s">
        <v>29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72">
        <v>0</v>
      </c>
      <c r="S24" s="72">
        <v>0</v>
      </c>
      <c r="T24" s="72">
        <v>0</v>
      </c>
      <c r="U24" s="72">
        <v>0</v>
      </c>
      <c r="V24" s="71">
        <v>0</v>
      </c>
      <c r="W24" s="71">
        <v>0</v>
      </c>
      <c r="X24" s="5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43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43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9">
        <f t="shared" si="3"/>
        <v>52</v>
      </c>
    </row>
    <row r="25" spans="1:57">
      <c r="A25" s="230"/>
      <c r="B25" s="236"/>
      <c r="C25" s="115"/>
      <c r="D25" s="51" t="s">
        <v>30</v>
      </c>
      <c r="E25" s="9">
        <f>E24/2</f>
        <v>2</v>
      </c>
      <c r="F25" s="9">
        <f t="shared" ref="F25:AT25" si="10">F24/2</f>
        <v>2</v>
      </c>
      <c r="G25" s="9">
        <f t="shared" si="10"/>
        <v>2</v>
      </c>
      <c r="H25" s="9">
        <f t="shared" si="10"/>
        <v>2</v>
      </c>
      <c r="I25" s="9">
        <f t="shared" si="10"/>
        <v>2</v>
      </c>
      <c r="J25" s="9">
        <f t="shared" si="10"/>
        <v>2</v>
      </c>
      <c r="K25" s="9">
        <f t="shared" si="10"/>
        <v>2</v>
      </c>
      <c r="L25" s="9">
        <f t="shared" si="10"/>
        <v>2</v>
      </c>
      <c r="M25" s="9">
        <f t="shared" si="10"/>
        <v>2</v>
      </c>
      <c r="N25" s="9">
        <f t="shared" si="10"/>
        <v>2</v>
      </c>
      <c r="O25" s="9">
        <f t="shared" si="10"/>
        <v>2</v>
      </c>
      <c r="P25" s="9">
        <f t="shared" si="10"/>
        <v>2</v>
      </c>
      <c r="Q25" s="9">
        <f t="shared" si="10"/>
        <v>2</v>
      </c>
      <c r="R25" s="72">
        <f t="shared" si="10"/>
        <v>0</v>
      </c>
      <c r="S25" s="72">
        <f t="shared" si="10"/>
        <v>0</v>
      </c>
      <c r="T25" s="72">
        <f t="shared" si="10"/>
        <v>0</v>
      </c>
      <c r="U25" s="72">
        <f t="shared" si="10"/>
        <v>0</v>
      </c>
      <c r="V25" s="71">
        <f t="shared" si="10"/>
        <v>0</v>
      </c>
      <c r="W25" s="71">
        <f t="shared" si="10"/>
        <v>0</v>
      </c>
      <c r="X25" s="59">
        <f t="shared" si="10"/>
        <v>0</v>
      </c>
      <c r="Y25" s="9">
        <f t="shared" si="10"/>
        <v>0</v>
      </c>
      <c r="Z25" s="9">
        <f t="shared" si="10"/>
        <v>0</v>
      </c>
      <c r="AA25" s="9">
        <f t="shared" si="10"/>
        <v>0</v>
      </c>
      <c r="AB25" s="9">
        <f t="shared" si="10"/>
        <v>0</v>
      </c>
      <c r="AC25" s="9">
        <f t="shared" si="10"/>
        <v>0</v>
      </c>
      <c r="AD25" s="43">
        <f t="shared" si="10"/>
        <v>0</v>
      </c>
      <c r="AE25" s="9">
        <f t="shared" si="10"/>
        <v>0</v>
      </c>
      <c r="AF25" s="9">
        <f t="shared" si="10"/>
        <v>0</v>
      </c>
      <c r="AG25" s="9">
        <f t="shared" si="10"/>
        <v>0</v>
      </c>
      <c r="AH25" s="9">
        <f t="shared" si="10"/>
        <v>0</v>
      </c>
      <c r="AI25" s="9">
        <f t="shared" si="10"/>
        <v>0</v>
      </c>
      <c r="AJ25" s="9">
        <f t="shared" si="10"/>
        <v>0</v>
      </c>
      <c r="AK25" s="9">
        <f t="shared" si="10"/>
        <v>0</v>
      </c>
      <c r="AL25" s="9">
        <f t="shared" si="10"/>
        <v>0</v>
      </c>
      <c r="AM25" s="9">
        <f t="shared" si="10"/>
        <v>0</v>
      </c>
      <c r="AN25" s="9">
        <f t="shared" si="10"/>
        <v>0</v>
      </c>
      <c r="AO25" s="72">
        <f t="shared" si="10"/>
        <v>0</v>
      </c>
      <c r="AP25" s="72">
        <f t="shared" si="10"/>
        <v>0</v>
      </c>
      <c r="AQ25" s="72">
        <f t="shared" si="10"/>
        <v>0</v>
      </c>
      <c r="AR25" s="72">
        <f t="shared" si="10"/>
        <v>0</v>
      </c>
      <c r="AS25" s="74">
        <f t="shared" si="10"/>
        <v>0</v>
      </c>
      <c r="AT25" s="43">
        <f t="shared" si="10"/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9">
        <f t="shared" si="3"/>
        <v>26</v>
      </c>
    </row>
    <row r="26" spans="1:57">
      <c r="A26" s="230"/>
      <c r="B26" s="239" t="s">
        <v>47</v>
      </c>
      <c r="C26" s="170" t="s">
        <v>48</v>
      </c>
      <c r="D26" s="51" t="s">
        <v>29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72">
        <v>0</v>
      </c>
      <c r="S26" s="72">
        <v>0</v>
      </c>
      <c r="T26" s="72">
        <v>0</v>
      </c>
      <c r="U26" s="72">
        <v>0</v>
      </c>
      <c r="V26" s="71">
        <v>0</v>
      </c>
      <c r="W26" s="71">
        <v>0</v>
      </c>
      <c r="X26" s="5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43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43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9">
        <f t="shared" si="3"/>
        <v>0</v>
      </c>
    </row>
    <row r="27" spans="1:57">
      <c r="A27" s="230"/>
      <c r="B27" s="240"/>
      <c r="C27" s="171"/>
      <c r="D27" s="51" t="s">
        <v>30</v>
      </c>
      <c r="E27" s="9">
        <f>E26/2</f>
        <v>0</v>
      </c>
      <c r="F27" s="9">
        <f t="shared" ref="F27:AT27" si="11">F26/2</f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  <c r="L27" s="9">
        <f t="shared" si="11"/>
        <v>0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9">
        <f t="shared" si="11"/>
        <v>0</v>
      </c>
      <c r="Q27" s="9">
        <f t="shared" si="11"/>
        <v>0</v>
      </c>
      <c r="R27" s="72">
        <f t="shared" si="11"/>
        <v>0</v>
      </c>
      <c r="S27" s="72">
        <f t="shared" si="11"/>
        <v>0</v>
      </c>
      <c r="T27" s="72">
        <f t="shared" si="11"/>
        <v>0</v>
      </c>
      <c r="U27" s="72">
        <f t="shared" si="11"/>
        <v>0</v>
      </c>
      <c r="V27" s="71">
        <v>0</v>
      </c>
      <c r="W27" s="71">
        <f t="shared" si="11"/>
        <v>0</v>
      </c>
      <c r="X27" s="59">
        <v>0</v>
      </c>
      <c r="Y27" s="9"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1"/>
        <v>0</v>
      </c>
      <c r="AD27" s="43">
        <f t="shared" si="11"/>
        <v>0</v>
      </c>
      <c r="AE27" s="9">
        <f t="shared" si="11"/>
        <v>0</v>
      </c>
      <c r="AF27" s="9">
        <f t="shared" si="11"/>
        <v>0</v>
      </c>
      <c r="AG27" s="9">
        <f t="shared" si="11"/>
        <v>0</v>
      </c>
      <c r="AH27" s="9">
        <f t="shared" si="11"/>
        <v>0</v>
      </c>
      <c r="AI27" s="9">
        <f t="shared" si="11"/>
        <v>0</v>
      </c>
      <c r="AJ27" s="9">
        <f t="shared" si="11"/>
        <v>0</v>
      </c>
      <c r="AK27" s="9">
        <f t="shared" si="11"/>
        <v>0</v>
      </c>
      <c r="AL27" s="9">
        <f t="shared" si="11"/>
        <v>0</v>
      </c>
      <c r="AM27" s="9">
        <f t="shared" si="11"/>
        <v>0</v>
      </c>
      <c r="AN27" s="9">
        <f t="shared" si="11"/>
        <v>0</v>
      </c>
      <c r="AO27" s="72">
        <f t="shared" si="11"/>
        <v>0</v>
      </c>
      <c r="AP27" s="72">
        <f t="shared" si="11"/>
        <v>0</v>
      </c>
      <c r="AQ27" s="72">
        <f t="shared" si="11"/>
        <v>0</v>
      </c>
      <c r="AR27" s="72">
        <f t="shared" si="11"/>
        <v>0</v>
      </c>
      <c r="AS27" s="74">
        <f t="shared" si="11"/>
        <v>0</v>
      </c>
      <c r="AT27" s="43">
        <f t="shared" si="11"/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9">
        <f t="shared" si="3"/>
        <v>0</v>
      </c>
    </row>
    <row r="28" spans="1:57">
      <c r="A28" s="230"/>
      <c r="B28" s="162"/>
      <c r="C28" s="232" t="s">
        <v>78</v>
      </c>
      <c r="D28" s="52" t="s">
        <v>29</v>
      </c>
      <c r="E28" s="25">
        <f>E30</f>
        <v>6</v>
      </c>
      <c r="F28" s="25">
        <f t="shared" ref="F28:BD28" si="12">F30</f>
        <v>6</v>
      </c>
      <c r="G28" s="25">
        <f t="shared" si="12"/>
        <v>6</v>
      </c>
      <c r="H28" s="25">
        <f t="shared" si="12"/>
        <v>8</v>
      </c>
      <c r="I28" s="25">
        <f t="shared" si="12"/>
        <v>6</v>
      </c>
      <c r="J28" s="25">
        <f t="shared" si="12"/>
        <v>8</v>
      </c>
      <c r="K28" s="25">
        <f t="shared" si="12"/>
        <v>6</v>
      </c>
      <c r="L28" s="25">
        <f t="shared" si="12"/>
        <v>8</v>
      </c>
      <c r="M28" s="25">
        <f t="shared" si="12"/>
        <v>6</v>
      </c>
      <c r="N28" s="25">
        <f t="shared" si="12"/>
        <v>8</v>
      </c>
      <c r="O28" s="25">
        <f t="shared" si="12"/>
        <v>6</v>
      </c>
      <c r="P28" s="25">
        <f t="shared" si="12"/>
        <v>8</v>
      </c>
      <c r="Q28" s="25">
        <f t="shared" si="12"/>
        <v>6</v>
      </c>
      <c r="R28" s="25">
        <f t="shared" si="12"/>
        <v>0</v>
      </c>
      <c r="S28" s="63">
        <f t="shared" si="12"/>
        <v>0</v>
      </c>
      <c r="T28" s="63">
        <f t="shared" si="12"/>
        <v>0</v>
      </c>
      <c r="U28" s="63">
        <f t="shared" si="12"/>
        <v>0</v>
      </c>
      <c r="V28" s="63">
        <f t="shared" si="12"/>
        <v>0</v>
      </c>
      <c r="W28" s="63">
        <f t="shared" si="12"/>
        <v>0</v>
      </c>
      <c r="X28" s="63">
        <f t="shared" si="12"/>
        <v>2</v>
      </c>
      <c r="Y28" s="63">
        <f t="shared" si="12"/>
        <v>2</v>
      </c>
      <c r="Z28" s="25">
        <f t="shared" si="12"/>
        <v>2</v>
      </c>
      <c r="AA28" s="25">
        <f t="shared" si="12"/>
        <v>2</v>
      </c>
      <c r="AB28" s="25">
        <f t="shared" si="12"/>
        <v>2</v>
      </c>
      <c r="AC28" s="25">
        <f t="shared" si="12"/>
        <v>2</v>
      </c>
      <c r="AD28" s="63">
        <f t="shared" si="12"/>
        <v>2</v>
      </c>
      <c r="AE28" s="25">
        <f t="shared" si="12"/>
        <v>2</v>
      </c>
      <c r="AF28" s="25">
        <f t="shared" si="12"/>
        <v>2</v>
      </c>
      <c r="AG28" s="25">
        <f t="shared" si="12"/>
        <v>2</v>
      </c>
      <c r="AH28" s="25">
        <f t="shared" si="12"/>
        <v>2</v>
      </c>
      <c r="AI28" s="25">
        <f t="shared" si="12"/>
        <v>2</v>
      </c>
      <c r="AJ28" s="25">
        <f t="shared" si="12"/>
        <v>2</v>
      </c>
      <c r="AK28" s="25">
        <f t="shared" si="12"/>
        <v>2</v>
      </c>
      <c r="AL28" s="25">
        <f t="shared" si="12"/>
        <v>0</v>
      </c>
      <c r="AM28" s="25">
        <f t="shared" si="12"/>
        <v>0</v>
      </c>
      <c r="AN28" s="25">
        <f t="shared" si="12"/>
        <v>0</v>
      </c>
      <c r="AO28" s="25">
        <f t="shared" si="12"/>
        <v>0</v>
      </c>
      <c r="AP28" s="25">
        <f t="shared" si="12"/>
        <v>0</v>
      </c>
      <c r="AQ28" s="25">
        <f t="shared" si="12"/>
        <v>0</v>
      </c>
      <c r="AR28" s="45">
        <f t="shared" si="12"/>
        <v>0</v>
      </c>
      <c r="AS28" s="45">
        <f t="shared" si="12"/>
        <v>0</v>
      </c>
      <c r="AT28" s="45">
        <f t="shared" si="12"/>
        <v>0</v>
      </c>
      <c r="AU28" s="25">
        <f t="shared" si="12"/>
        <v>0</v>
      </c>
      <c r="AV28" s="25">
        <f t="shared" si="12"/>
        <v>0</v>
      </c>
      <c r="AW28" s="25">
        <f t="shared" si="12"/>
        <v>0</v>
      </c>
      <c r="AX28" s="25">
        <f t="shared" si="12"/>
        <v>0</v>
      </c>
      <c r="AY28" s="25">
        <f t="shared" si="12"/>
        <v>0</v>
      </c>
      <c r="AZ28" s="25">
        <f t="shared" si="12"/>
        <v>0</v>
      </c>
      <c r="BA28" s="25">
        <f t="shared" si="12"/>
        <v>0</v>
      </c>
      <c r="BB28" s="25">
        <f t="shared" si="12"/>
        <v>0</v>
      </c>
      <c r="BC28" s="25">
        <f t="shared" si="12"/>
        <v>0</v>
      </c>
      <c r="BD28" s="25">
        <f t="shared" si="12"/>
        <v>0</v>
      </c>
      <c r="BE28" s="30">
        <f>BE30</f>
        <v>116</v>
      </c>
    </row>
    <row r="29" spans="1:57">
      <c r="A29" s="230"/>
      <c r="B29" s="162"/>
      <c r="C29" s="233"/>
      <c r="D29" s="52" t="s">
        <v>30</v>
      </c>
      <c r="E29" s="25">
        <f>E31</f>
        <v>3</v>
      </c>
      <c r="F29" s="25">
        <f t="shared" ref="F29:BC29" si="13">F31</f>
        <v>3</v>
      </c>
      <c r="G29" s="25">
        <f t="shared" si="13"/>
        <v>3</v>
      </c>
      <c r="H29" s="25">
        <f t="shared" si="13"/>
        <v>4</v>
      </c>
      <c r="I29" s="25">
        <f t="shared" si="13"/>
        <v>3</v>
      </c>
      <c r="J29" s="25">
        <f t="shared" si="13"/>
        <v>4</v>
      </c>
      <c r="K29" s="25">
        <f t="shared" si="13"/>
        <v>3</v>
      </c>
      <c r="L29" s="25">
        <f t="shared" si="13"/>
        <v>4</v>
      </c>
      <c r="M29" s="25">
        <f t="shared" si="13"/>
        <v>3</v>
      </c>
      <c r="N29" s="25">
        <f t="shared" si="13"/>
        <v>4</v>
      </c>
      <c r="O29" s="25">
        <f t="shared" si="13"/>
        <v>3</v>
      </c>
      <c r="P29" s="25">
        <f t="shared" si="13"/>
        <v>4</v>
      </c>
      <c r="Q29" s="25">
        <f t="shared" si="13"/>
        <v>3</v>
      </c>
      <c r="R29" s="25">
        <f t="shared" si="13"/>
        <v>0</v>
      </c>
      <c r="S29" s="63">
        <f t="shared" si="13"/>
        <v>0</v>
      </c>
      <c r="T29" s="63">
        <f t="shared" si="13"/>
        <v>0</v>
      </c>
      <c r="U29" s="63">
        <f t="shared" si="13"/>
        <v>0</v>
      </c>
      <c r="V29" s="63">
        <f t="shared" si="13"/>
        <v>0</v>
      </c>
      <c r="W29" s="63">
        <f t="shared" si="13"/>
        <v>0</v>
      </c>
      <c r="X29" s="63">
        <f t="shared" si="13"/>
        <v>1</v>
      </c>
      <c r="Y29" s="63">
        <f t="shared" si="13"/>
        <v>1</v>
      </c>
      <c r="Z29" s="25">
        <f t="shared" si="13"/>
        <v>1</v>
      </c>
      <c r="AA29" s="25">
        <f t="shared" si="13"/>
        <v>1</v>
      </c>
      <c r="AB29" s="25">
        <f t="shared" si="13"/>
        <v>1</v>
      </c>
      <c r="AC29" s="25">
        <f t="shared" si="13"/>
        <v>1</v>
      </c>
      <c r="AD29" s="63">
        <f t="shared" si="13"/>
        <v>1</v>
      </c>
      <c r="AE29" s="25">
        <f t="shared" si="13"/>
        <v>1</v>
      </c>
      <c r="AF29" s="25">
        <f t="shared" si="13"/>
        <v>1</v>
      </c>
      <c r="AG29" s="25">
        <f t="shared" si="13"/>
        <v>1</v>
      </c>
      <c r="AH29" s="25">
        <f t="shared" si="13"/>
        <v>1</v>
      </c>
      <c r="AI29" s="25">
        <f t="shared" si="13"/>
        <v>1</v>
      </c>
      <c r="AJ29" s="25">
        <f t="shared" si="13"/>
        <v>1</v>
      </c>
      <c r="AK29" s="25">
        <f t="shared" si="13"/>
        <v>1</v>
      </c>
      <c r="AL29" s="25">
        <f t="shared" si="13"/>
        <v>0</v>
      </c>
      <c r="AM29" s="25">
        <f t="shared" si="13"/>
        <v>0</v>
      </c>
      <c r="AN29" s="25">
        <f t="shared" si="13"/>
        <v>0</v>
      </c>
      <c r="AO29" s="25">
        <f t="shared" si="13"/>
        <v>0</v>
      </c>
      <c r="AP29" s="25">
        <f t="shared" si="13"/>
        <v>0</v>
      </c>
      <c r="AQ29" s="25">
        <f t="shared" si="13"/>
        <v>0</v>
      </c>
      <c r="AR29" s="45">
        <f t="shared" si="13"/>
        <v>0</v>
      </c>
      <c r="AS29" s="45">
        <f t="shared" si="13"/>
        <v>0</v>
      </c>
      <c r="AT29" s="45">
        <f t="shared" si="13"/>
        <v>0</v>
      </c>
      <c r="AU29" s="25">
        <f t="shared" si="13"/>
        <v>0</v>
      </c>
      <c r="AV29" s="25">
        <f t="shared" si="13"/>
        <v>0</v>
      </c>
      <c r="AW29" s="25">
        <f t="shared" si="13"/>
        <v>0</v>
      </c>
      <c r="AX29" s="25">
        <f t="shared" si="13"/>
        <v>0</v>
      </c>
      <c r="AY29" s="25">
        <f t="shared" si="13"/>
        <v>0</v>
      </c>
      <c r="AZ29" s="25">
        <f t="shared" si="13"/>
        <v>0</v>
      </c>
      <c r="BA29" s="25">
        <f t="shared" si="13"/>
        <v>0</v>
      </c>
      <c r="BB29" s="25">
        <f t="shared" si="13"/>
        <v>0</v>
      </c>
      <c r="BC29" s="25">
        <f t="shared" si="13"/>
        <v>0</v>
      </c>
      <c r="BD29" s="25">
        <v>0</v>
      </c>
      <c r="BE29" s="69">
        <f>BE31</f>
        <v>58</v>
      </c>
    </row>
    <row r="30" spans="1:57">
      <c r="A30" s="230"/>
      <c r="B30" s="236" t="s">
        <v>49</v>
      </c>
      <c r="C30" s="115" t="s">
        <v>50</v>
      </c>
      <c r="D30" s="51" t="s">
        <v>29</v>
      </c>
      <c r="E30" s="9">
        <v>6</v>
      </c>
      <c r="F30" s="9">
        <v>6</v>
      </c>
      <c r="G30" s="9">
        <v>6</v>
      </c>
      <c r="H30" s="9">
        <v>8</v>
      </c>
      <c r="I30" s="9">
        <v>6</v>
      </c>
      <c r="J30" s="9">
        <v>8</v>
      </c>
      <c r="K30" s="9">
        <v>6</v>
      </c>
      <c r="L30" s="9">
        <v>8</v>
      </c>
      <c r="M30" s="9">
        <v>6</v>
      </c>
      <c r="N30" s="9">
        <v>8</v>
      </c>
      <c r="O30" s="9">
        <v>6</v>
      </c>
      <c r="P30" s="9">
        <v>8</v>
      </c>
      <c r="Q30" s="9">
        <v>6</v>
      </c>
      <c r="R30" s="72">
        <v>0</v>
      </c>
      <c r="S30" s="72">
        <v>0</v>
      </c>
      <c r="T30" s="72">
        <v>0</v>
      </c>
      <c r="U30" s="72">
        <v>0</v>
      </c>
      <c r="V30" s="71">
        <v>0</v>
      </c>
      <c r="W30" s="71">
        <v>0</v>
      </c>
      <c r="X30" s="59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43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0</v>
      </c>
      <c r="AM30" s="9">
        <v>0</v>
      </c>
      <c r="AN30" s="9">
        <v>0</v>
      </c>
      <c r="AO30" s="72">
        <v>0</v>
      </c>
      <c r="AP30" s="72">
        <v>0</v>
      </c>
      <c r="AQ30" s="72">
        <v>0</v>
      </c>
      <c r="AR30" s="72">
        <v>0</v>
      </c>
      <c r="AS30" s="74">
        <v>0</v>
      </c>
      <c r="AT30" s="43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9">
        <f t="shared" ref="BE30:BE31" si="14">SUM(E30:BD30)</f>
        <v>116</v>
      </c>
    </row>
    <row r="31" spans="1:57">
      <c r="A31" s="230"/>
      <c r="B31" s="236"/>
      <c r="C31" s="115"/>
      <c r="D31" s="51" t="s">
        <v>30</v>
      </c>
      <c r="E31" s="9">
        <f>E30/2</f>
        <v>3</v>
      </c>
      <c r="F31" s="9">
        <f t="shared" ref="F31:AT31" si="15">F30/2</f>
        <v>3</v>
      </c>
      <c r="G31" s="9">
        <f t="shared" si="15"/>
        <v>3</v>
      </c>
      <c r="H31" s="9">
        <f t="shared" si="15"/>
        <v>4</v>
      </c>
      <c r="I31" s="9">
        <f t="shared" si="15"/>
        <v>3</v>
      </c>
      <c r="J31" s="9">
        <f t="shared" si="15"/>
        <v>4</v>
      </c>
      <c r="K31" s="9">
        <f t="shared" si="15"/>
        <v>3</v>
      </c>
      <c r="L31" s="9">
        <f t="shared" si="15"/>
        <v>4</v>
      </c>
      <c r="M31" s="9">
        <f t="shared" si="15"/>
        <v>3</v>
      </c>
      <c r="N31" s="9">
        <f t="shared" si="15"/>
        <v>4</v>
      </c>
      <c r="O31" s="9">
        <f t="shared" si="15"/>
        <v>3</v>
      </c>
      <c r="P31" s="9">
        <f t="shared" si="15"/>
        <v>4</v>
      </c>
      <c r="Q31" s="9">
        <f t="shared" si="15"/>
        <v>3</v>
      </c>
      <c r="R31" s="72">
        <f t="shared" si="15"/>
        <v>0</v>
      </c>
      <c r="S31" s="72">
        <f t="shared" si="15"/>
        <v>0</v>
      </c>
      <c r="T31" s="72">
        <f t="shared" si="15"/>
        <v>0</v>
      </c>
      <c r="U31" s="72">
        <f t="shared" si="15"/>
        <v>0</v>
      </c>
      <c r="V31" s="71">
        <f t="shared" si="15"/>
        <v>0</v>
      </c>
      <c r="W31" s="71">
        <f t="shared" si="15"/>
        <v>0</v>
      </c>
      <c r="X31" s="59">
        <f t="shared" si="15"/>
        <v>1</v>
      </c>
      <c r="Y31" s="9">
        <f t="shared" si="15"/>
        <v>1</v>
      </c>
      <c r="Z31" s="9">
        <f t="shared" si="15"/>
        <v>1</v>
      </c>
      <c r="AA31" s="9">
        <f t="shared" si="15"/>
        <v>1</v>
      </c>
      <c r="AB31" s="9">
        <f t="shared" si="15"/>
        <v>1</v>
      </c>
      <c r="AC31" s="9">
        <f t="shared" si="15"/>
        <v>1</v>
      </c>
      <c r="AD31" s="43">
        <f t="shared" si="15"/>
        <v>1</v>
      </c>
      <c r="AE31" s="9">
        <f t="shared" si="15"/>
        <v>1</v>
      </c>
      <c r="AF31" s="9">
        <f t="shared" si="15"/>
        <v>1</v>
      </c>
      <c r="AG31" s="9">
        <f t="shared" si="15"/>
        <v>1</v>
      </c>
      <c r="AH31" s="9">
        <f t="shared" si="15"/>
        <v>1</v>
      </c>
      <c r="AI31" s="9">
        <f t="shared" si="15"/>
        <v>1</v>
      </c>
      <c r="AJ31" s="9">
        <f t="shared" si="15"/>
        <v>1</v>
      </c>
      <c r="AK31" s="9">
        <f t="shared" si="15"/>
        <v>1</v>
      </c>
      <c r="AL31" s="9">
        <f t="shared" si="15"/>
        <v>0</v>
      </c>
      <c r="AM31" s="9">
        <f t="shared" si="15"/>
        <v>0</v>
      </c>
      <c r="AN31" s="9">
        <f t="shared" si="15"/>
        <v>0</v>
      </c>
      <c r="AO31" s="72">
        <f t="shared" si="15"/>
        <v>0</v>
      </c>
      <c r="AP31" s="72">
        <f t="shared" si="15"/>
        <v>0</v>
      </c>
      <c r="AQ31" s="72">
        <f t="shared" si="15"/>
        <v>0</v>
      </c>
      <c r="AR31" s="72">
        <f t="shared" si="15"/>
        <v>0</v>
      </c>
      <c r="AS31" s="74">
        <f t="shared" si="15"/>
        <v>0</v>
      </c>
      <c r="AT31" s="43">
        <f t="shared" si="15"/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9">
        <f t="shared" si="14"/>
        <v>58</v>
      </c>
    </row>
    <row r="32" spans="1:57">
      <c r="A32" s="230"/>
      <c r="B32" s="246" t="s">
        <v>55</v>
      </c>
      <c r="C32" s="248" t="s">
        <v>91</v>
      </c>
      <c r="D32" s="40" t="s">
        <v>86</v>
      </c>
      <c r="E32" s="41">
        <f>E34+E38+E36</f>
        <v>4</v>
      </c>
      <c r="F32" s="41">
        <f t="shared" ref="F32:BD32" si="16">F34+F38+F36</f>
        <v>2</v>
      </c>
      <c r="G32" s="41">
        <f t="shared" si="16"/>
        <v>4</v>
      </c>
      <c r="H32" s="41">
        <f t="shared" si="16"/>
        <v>2</v>
      </c>
      <c r="I32" s="41">
        <f t="shared" si="16"/>
        <v>4</v>
      </c>
      <c r="J32" s="41">
        <f t="shared" si="16"/>
        <v>2</v>
      </c>
      <c r="K32" s="41">
        <f t="shared" si="16"/>
        <v>4</v>
      </c>
      <c r="L32" s="41">
        <f t="shared" si="16"/>
        <v>2</v>
      </c>
      <c r="M32" s="41">
        <f t="shared" si="16"/>
        <v>6</v>
      </c>
      <c r="N32" s="41">
        <f t="shared" si="16"/>
        <v>4</v>
      </c>
      <c r="O32" s="41">
        <f t="shared" si="16"/>
        <v>4</v>
      </c>
      <c r="P32" s="41">
        <f t="shared" si="16"/>
        <v>4</v>
      </c>
      <c r="Q32" s="41">
        <f t="shared" si="16"/>
        <v>6</v>
      </c>
      <c r="R32" s="41">
        <f t="shared" si="16"/>
        <v>0</v>
      </c>
      <c r="S32" s="41">
        <f t="shared" si="16"/>
        <v>0</v>
      </c>
      <c r="T32" s="41">
        <f t="shared" si="16"/>
        <v>0</v>
      </c>
      <c r="U32" s="41">
        <f t="shared" si="16"/>
        <v>0</v>
      </c>
      <c r="V32" s="41">
        <f t="shared" si="16"/>
        <v>0</v>
      </c>
      <c r="W32" s="41">
        <f t="shared" si="16"/>
        <v>0</v>
      </c>
      <c r="X32" s="41">
        <f t="shared" si="16"/>
        <v>4</v>
      </c>
      <c r="Y32" s="41">
        <f t="shared" si="16"/>
        <v>4</v>
      </c>
      <c r="Z32" s="41">
        <f t="shared" si="16"/>
        <v>4</v>
      </c>
      <c r="AA32" s="41">
        <f t="shared" si="16"/>
        <v>4</v>
      </c>
      <c r="AB32" s="41">
        <f t="shared" si="16"/>
        <v>4</v>
      </c>
      <c r="AC32" s="41">
        <f t="shared" si="16"/>
        <v>4</v>
      </c>
      <c r="AD32" s="41">
        <f t="shared" si="16"/>
        <v>4</v>
      </c>
      <c r="AE32" s="41">
        <f t="shared" si="16"/>
        <v>4</v>
      </c>
      <c r="AF32" s="41">
        <f t="shared" si="16"/>
        <v>4</v>
      </c>
      <c r="AG32" s="41">
        <f t="shared" si="16"/>
        <v>4</v>
      </c>
      <c r="AH32" s="41">
        <f t="shared" si="16"/>
        <v>4</v>
      </c>
      <c r="AI32" s="41">
        <f t="shared" si="16"/>
        <v>2</v>
      </c>
      <c r="AJ32" s="41">
        <f t="shared" si="16"/>
        <v>4</v>
      </c>
      <c r="AK32" s="41">
        <f t="shared" si="16"/>
        <v>4</v>
      </c>
      <c r="AL32" s="41">
        <f t="shared" si="16"/>
        <v>4</v>
      </c>
      <c r="AM32" s="41">
        <f t="shared" si="16"/>
        <v>4</v>
      </c>
      <c r="AN32" s="41">
        <f t="shared" si="16"/>
        <v>2</v>
      </c>
      <c r="AO32" s="41">
        <f t="shared" si="16"/>
        <v>0</v>
      </c>
      <c r="AP32" s="41">
        <f t="shared" si="16"/>
        <v>0</v>
      </c>
      <c r="AQ32" s="41">
        <f t="shared" si="16"/>
        <v>0</v>
      </c>
      <c r="AR32" s="41">
        <f t="shared" si="16"/>
        <v>0</v>
      </c>
      <c r="AS32" s="41">
        <f t="shared" si="16"/>
        <v>0</v>
      </c>
      <c r="AT32" s="41">
        <f t="shared" si="16"/>
        <v>0</v>
      </c>
      <c r="AU32" s="41">
        <f t="shared" si="16"/>
        <v>0</v>
      </c>
      <c r="AV32" s="41">
        <f t="shared" si="16"/>
        <v>0</v>
      </c>
      <c r="AW32" s="41">
        <f t="shared" si="16"/>
        <v>0</v>
      </c>
      <c r="AX32" s="41">
        <f t="shared" si="16"/>
        <v>0</v>
      </c>
      <c r="AY32" s="41">
        <f t="shared" si="16"/>
        <v>0</v>
      </c>
      <c r="AZ32" s="41">
        <f t="shared" si="16"/>
        <v>0</v>
      </c>
      <c r="BA32" s="41">
        <f t="shared" si="16"/>
        <v>0</v>
      </c>
      <c r="BB32" s="41">
        <f t="shared" si="16"/>
        <v>0</v>
      </c>
      <c r="BC32" s="41">
        <f t="shared" si="16"/>
        <v>0</v>
      </c>
      <c r="BD32" s="41">
        <f t="shared" si="16"/>
        <v>0</v>
      </c>
      <c r="BE32" s="41">
        <f>BE34+BE38</f>
        <v>80</v>
      </c>
    </row>
    <row r="33" spans="1:57">
      <c r="A33" s="230"/>
      <c r="B33" s="247"/>
      <c r="C33" s="249"/>
      <c r="D33" s="40" t="s">
        <v>30</v>
      </c>
      <c r="E33" s="41">
        <f>E35+E37+E39</f>
        <v>2</v>
      </c>
      <c r="F33" s="41">
        <f t="shared" ref="F33:BD33" si="17">F35+F37+F39</f>
        <v>1</v>
      </c>
      <c r="G33" s="41">
        <f t="shared" si="17"/>
        <v>2</v>
      </c>
      <c r="H33" s="41">
        <f t="shared" si="17"/>
        <v>1</v>
      </c>
      <c r="I33" s="41">
        <f t="shared" si="17"/>
        <v>2</v>
      </c>
      <c r="J33" s="41">
        <f t="shared" si="17"/>
        <v>1</v>
      </c>
      <c r="K33" s="41">
        <f t="shared" si="17"/>
        <v>2</v>
      </c>
      <c r="L33" s="41">
        <f t="shared" si="17"/>
        <v>1</v>
      </c>
      <c r="M33" s="41">
        <f t="shared" si="17"/>
        <v>3</v>
      </c>
      <c r="N33" s="41">
        <f t="shared" si="17"/>
        <v>2</v>
      </c>
      <c r="O33" s="41">
        <f t="shared" si="17"/>
        <v>2</v>
      </c>
      <c r="P33" s="41">
        <f t="shared" si="17"/>
        <v>2</v>
      </c>
      <c r="Q33" s="41">
        <f t="shared" si="17"/>
        <v>3</v>
      </c>
      <c r="R33" s="41">
        <f t="shared" si="17"/>
        <v>0</v>
      </c>
      <c r="S33" s="41">
        <f t="shared" si="17"/>
        <v>0</v>
      </c>
      <c r="T33" s="41">
        <f t="shared" si="17"/>
        <v>0</v>
      </c>
      <c r="U33" s="41">
        <f t="shared" si="17"/>
        <v>0</v>
      </c>
      <c r="V33" s="41">
        <f t="shared" si="17"/>
        <v>0</v>
      </c>
      <c r="W33" s="41">
        <f t="shared" si="17"/>
        <v>0</v>
      </c>
      <c r="X33" s="41">
        <f t="shared" si="17"/>
        <v>2</v>
      </c>
      <c r="Y33" s="41">
        <f t="shared" si="17"/>
        <v>2</v>
      </c>
      <c r="Z33" s="41">
        <f t="shared" si="17"/>
        <v>2</v>
      </c>
      <c r="AA33" s="41">
        <f t="shared" si="17"/>
        <v>2</v>
      </c>
      <c r="AB33" s="41">
        <f t="shared" si="17"/>
        <v>2</v>
      </c>
      <c r="AC33" s="41">
        <f t="shared" si="17"/>
        <v>2</v>
      </c>
      <c r="AD33" s="41">
        <f t="shared" si="17"/>
        <v>2</v>
      </c>
      <c r="AE33" s="41">
        <f t="shared" si="17"/>
        <v>2</v>
      </c>
      <c r="AF33" s="41">
        <f t="shared" si="17"/>
        <v>2</v>
      </c>
      <c r="AG33" s="41">
        <f t="shared" si="17"/>
        <v>2</v>
      </c>
      <c r="AH33" s="41">
        <f t="shared" si="17"/>
        <v>2</v>
      </c>
      <c r="AI33" s="41">
        <f t="shared" si="17"/>
        <v>1</v>
      </c>
      <c r="AJ33" s="41">
        <f t="shared" si="17"/>
        <v>2</v>
      </c>
      <c r="AK33" s="41">
        <f t="shared" si="17"/>
        <v>2</v>
      </c>
      <c r="AL33" s="41">
        <f t="shared" si="17"/>
        <v>2</v>
      </c>
      <c r="AM33" s="41">
        <f t="shared" si="17"/>
        <v>2</v>
      </c>
      <c r="AN33" s="41">
        <f t="shared" si="17"/>
        <v>1</v>
      </c>
      <c r="AO33" s="41">
        <f t="shared" si="17"/>
        <v>0</v>
      </c>
      <c r="AP33" s="41">
        <f t="shared" si="17"/>
        <v>0</v>
      </c>
      <c r="AQ33" s="41">
        <f t="shared" si="17"/>
        <v>0</v>
      </c>
      <c r="AR33" s="41">
        <f t="shared" si="17"/>
        <v>0</v>
      </c>
      <c r="AS33" s="41">
        <f t="shared" si="17"/>
        <v>0</v>
      </c>
      <c r="AT33" s="41">
        <f t="shared" si="17"/>
        <v>0</v>
      </c>
      <c r="AU33" s="41">
        <f t="shared" si="17"/>
        <v>0</v>
      </c>
      <c r="AV33" s="41">
        <f t="shared" si="17"/>
        <v>0</v>
      </c>
      <c r="AW33" s="41">
        <f t="shared" si="17"/>
        <v>0</v>
      </c>
      <c r="AX33" s="41">
        <f t="shared" si="17"/>
        <v>0</v>
      </c>
      <c r="AY33" s="41">
        <f t="shared" si="17"/>
        <v>0</v>
      </c>
      <c r="AZ33" s="41">
        <f t="shared" si="17"/>
        <v>0</v>
      </c>
      <c r="BA33" s="41">
        <f t="shared" si="17"/>
        <v>0</v>
      </c>
      <c r="BB33" s="41">
        <f t="shared" si="17"/>
        <v>0</v>
      </c>
      <c r="BC33" s="41">
        <f t="shared" si="17"/>
        <v>0</v>
      </c>
      <c r="BD33" s="41">
        <f t="shared" si="17"/>
        <v>0</v>
      </c>
      <c r="BE33" s="41">
        <f>BE35+BE39</f>
        <v>40</v>
      </c>
    </row>
    <row r="34" spans="1:57">
      <c r="A34" s="230"/>
      <c r="B34" s="241" t="s">
        <v>56</v>
      </c>
      <c r="C34" s="250" t="s">
        <v>100</v>
      </c>
      <c r="D34" s="42" t="s">
        <v>86</v>
      </c>
      <c r="E34" s="43">
        <v>4</v>
      </c>
      <c r="F34" s="43">
        <v>2</v>
      </c>
      <c r="G34" s="43">
        <v>4</v>
      </c>
      <c r="H34" s="43">
        <v>2</v>
      </c>
      <c r="I34" s="43">
        <v>4</v>
      </c>
      <c r="J34" s="43">
        <v>2</v>
      </c>
      <c r="K34" s="43">
        <v>4</v>
      </c>
      <c r="L34" s="43">
        <v>2</v>
      </c>
      <c r="M34" s="43">
        <v>6</v>
      </c>
      <c r="N34" s="43">
        <v>4</v>
      </c>
      <c r="O34" s="43">
        <v>4</v>
      </c>
      <c r="P34" s="43">
        <v>4</v>
      </c>
      <c r="Q34" s="43">
        <v>6</v>
      </c>
      <c r="R34" s="72">
        <v>0</v>
      </c>
      <c r="S34" s="72">
        <v>0</v>
      </c>
      <c r="T34" s="74">
        <v>0</v>
      </c>
      <c r="U34" s="74">
        <v>0</v>
      </c>
      <c r="V34" s="71">
        <v>0</v>
      </c>
      <c r="W34" s="71">
        <v>0</v>
      </c>
      <c r="X34" s="59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72">
        <v>0</v>
      </c>
      <c r="AP34" s="72">
        <v>0</v>
      </c>
      <c r="AQ34" s="72">
        <v>0</v>
      </c>
      <c r="AR34" s="72">
        <v>0</v>
      </c>
      <c r="AS34" s="74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4">
        <f>SUM(E34:BD34)</f>
        <v>48</v>
      </c>
    </row>
    <row r="35" spans="1:57">
      <c r="A35" s="230"/>
      <c r="B35" s="242"/>
      <c r="C35" s="251"/>
      <c r="D35" s="42" t="s">
        <v>30</v>
      </c>
      <c r="E35" s="43">
        <f>E34/2</f>
        <v>2</v>
      </c>
      <c r="F35" s="43">
        <f t="shared" ref="F35:BD35" si="18">F34/2</f>
        <v>1</v>
      </c>
      <c r="G35" s="43">
        <f t="shared" si="18"/>
        <v>2</v>
      </c>
      <c r="H35" s="43">
        <f t="shared" si="18"/>
        <v>1</v>
      </c>
      <c r="I35" s="43">
        <f t="shared" si="18"/>
        <v>2</v>
      </c>
      <c r="J35" s="43">
        <f t="shared" si="18"/>
        <v>1</v>
      </c>
      <c r="K35" s="43">
        <f t="shared" si="18"/>
        <v>2</v>
      </c>
      <c r="L35" s="43">
        <f t="shared" si="18"/>
        <v>1</v>
      </c>
      <c r="M35" s="43">
        <f t="shared" si="18"/>
        <v>3</v>
      </c>
      <c r="N35" s="43">
        <f t="shared" si="18"/>
        <v>2</v>
      </c>
      <c r="O35" s="43">
        <f t="shared" si="18"/>
        <v>2</v>
      </c>
      <c r="P35" s="43">
        <f t="shared" si="18"/>
        <v>2</v>
      </c>
      <c r="Q35" s="43">
        <f t="shared" si="18"/>
        <v>3</v>
      </c>
      <c r="R35" s="43">
        <f t="shared" si="18"/>
        <v>0</v>
      </c>
      <c r="S35" s="43">
        <f t="shared" si="18"/>
        <v>0</v>
      </c>
      <c r="T35" s="43">
        <f t="shared" si="18"/>
        <v>0</v>
      </c>
      <c r="U35" s="43">
        <f t="shared" si="18"/>
        <v>0</v>
      </c>
      <c r="V35" s="43">
        <f t="shared" si="18"/>
        <v>0</v>
      </c>
      <c r="W35" s="43">
        <f t="shared" si="18"/>
        <v>0</v>
      </c>
      <c r="X35" s="43">
        <f t="shared" si="18"/>
        <v>0</v>
      </c>
      <c r="Y35" s="43">
        <f t="shared" si="18"/>
        <v>0</v>
      </c>
      <c r="Z35" s="43">
        <f t="shared" si="18"/>
        <v>0</v>
      </c>
      <c r="AA35" s="43">
        <f t="shared" si="18"/>
        <v>0</v>
      </c>
      <c r="AB35" s="43">
        <f t="shared" si="18"/>
        <v>0</v>
      </c>
      <c r="AC35" s="43">
        <f t="shared" si="18"/>
        <v>0</v>
      </c>
      <c r="AD35" s="43">
        <f t="shared" si="18"/>
        <v>0</v>
      </c>
      <c r="AE35" s="43">
        <f t="shared" si="18"/>
        <v>0</v>
      </c>
      <c r="AF35" s="43">
        <f t="shared" si="18"/>
        <v>0</v>
      </c>
      <c r="AG35" s="43">
        <f t="shared" si="18"/>
        <v>0</v>
      </c>
      <c r="AH35" s="43">
        <f t="shared" si="18"/>
        <v>0</v>
      </c>
      <c r="AI35" s="43">
        <f t="shared" si="18"/>
        <v>0</v>
      </c>
      <c r="AJ35" s="43">
        <f t="shared" si="18"/>
        <v>0</v>
      </c>
      <c r="AK35" s="43">
        <f t="shared" si="18"/>
        <v>0</v>
      </c>
      <c r="AL35" s="43">
        <f t="shared" si="18"/>
        <v>0</v>
      </c>
      <c r="AM35" s="43">
        <f t="shared" si="18"/>
        <v>0</v>
      </c>
      <c r="AN35" s="43">
        <f t="shared" si="18"/>
        <v>0</v>
      </c>
      <c r="AO35" s="43">
        <f t="shared" si="18"/>
        <v>0</v>
      </c>
      <c r="AP35" s="43">
        <f t="shared" si="18"/>
        <v>0</v>
      </c>
      <c r="AQ35" s="43">
        <f t="shared" si="18"/>
        <v>0</v>
      </c>
      <c r="AR35" s="43">
        <f t="shared" si="18"/>
        <v>0</v>
      </c>
      <c r="AS35" s="43">
        <f t="shared" si="18"/>
        <v>0</v>
      </c>
      <c r="AT35" s="43">
        <f t="shared" si="18"/>
        <v>0</v>
      </c>
      <c r="AU35" s="43">
        <f t="shared" si="18"/>
        <v>0</v>
      </c>
      <c r="AV35" s="43">
        <f t="shared" si="18"/>
        <v>0</v>
      </c>
      <c r="AW35" s="43">
        <f t="shared" si="18"/>
        <v>0</v>
      </c>
      <c r="AX35" s="43">
        <f t="shared" si="18"/>
        <v>0</v>
      </c>
      <c r="AY35" s="43">
        <f t="shared" si="18"/>
        <v>0</v>
      </c>
      <c r="AZ35" s="43">
        <f t="shared" si="18"/>
        <v>0</v>
      </c>
      <c r="BA35" s="43">
        <f t="shared" si="18"/>
        <v>0</v>
      </c>
      <c r="BB35" s="43">
        <f t="shared" si="18"/>
        <v>0</v>
      </c>
      <c r="BC35" s="43">
        <f t="shared" si="18"/>
        <v>0</v>
      </c>
      <c r="BD35" s="43">
        <f t="shared" si="18"/>
        <v>0</v>
      </c>
      <c r="BE35" s="44">
        <f t="shared" ref="BE35:BE47" si="19">SUM(E35:BD35)</f>
        <v>24</v>
      </c>
    </row>
    <row r="36" spans="1:57">
      <c r="A36" s="230"/>
      <c r="B36" s="241" t="s">
        <v>101</v>
      </c>
      <c r="C36" s="250" t="s">
        <v>102</v>
      </c>
      <c r="D36" s="42" t="s">
        <v>93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59">
        <v>2</v>
      </c>
      <c r="Y36" s="43">
        <v>2</v>
      </c>
      <c r="Z36" s="43">
        <v>2</v>
      </c>
      <c r="AA36" s="43">
        <v>2</v>
      </c>
      <c r="AB36" s="43">
        <v>2</v>
      </c>
      <c r="AC36" s="43">
        <v>2</v>
      </c>
      <c r="AD36" s="43">
        <v>2</v>
      </c>
      <c r="AE36" s="43">
        <v>2</v>
      </c>
      <c r="AF36" s="43">
        <v>2</v>
      </c>
      <c r="AG36" s="43">
        <v>2</v>
      </c>
      <c r="AH36" s="43">
        <v>2</v>
      </c>
      <c r="AI36" s="43">
        <v>0</v>
      </c>
      <c r="AJ36" s="43">
        <v>2</v>
      </c>
      <c r="AK36" s="43">
        <v>2</v>
      </c>
      <c r="AL36" s="43">
        <v>2</v>
      </c>
      <c r="AM36" s="43">
        <v>2</v>
      </c>
      <c r="AN36" s="43">
        <v>2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44">
        <f>SUM(E36:BD36)</f>
        <v>32</v>
      </c>
    </row>
    <row r="37" spans="1:57">
      <c r="A37" s="230"/>
      <c r="B37" s="242"/>
      <c r="C37" s="251"/>
      <c r="D37" s="42" t="s">
        <v>87</v>
      </c>
      <c r="E37" s="43">
        <f>E36/2</f>
        <v>0</v>
      </c>
      <c r="F37" s="43">
        <f t="shared" ref="F37:BD37" si="20">F36/2</f>
        <v>0</v>
      </c>
      <c r="G37" s="43">
        <f t="shared" si="20"/>
        <v>0</v>
      </c>
      <c r="H37" s="43">
        <f t="shared" si="20"/>
        <v>0</v>
      </c>
      <c r="I37" s="43">
        <f t="shared" si="20"/>
        <v>0</v>
      </c>
      <c r="J37" s="43">
        <f t="shared" si="20"/>
        <v>0</v>
      </c>
      <c r="K37" s="43">
        <f t="shared" si="20"/>
        <v>0</v>
      </c>
      <c r="L37" s="43">
        <f t="shared" si="20"/>
        <v>0</v>
      </c>
      <c r="M37" s="43">
        <f t="shared" si="20"/>
        <v>0</v>
      </c>
      <c r="N37" s="43">
        <f t="shared" si="20"/>
        <v>0</v>
      </c>
      <c r="O37" s="43">
        <f t="shared" si="20"/>
        <v>0</v>
      </c>
      <c r="P37" s="43">
        <f t="shared" si="20"/>
        <v>0</v>
      </c>
      <c r="Q37" s="43">
        <f t="shared" si="20"/>
        <v>0</v>
      </c>
      <c r="R37" s="43">
        <f t="shared" si="20"/>
        <v>0</v>
      </c>
      <c r="S37" s="43">
        <f t="shared" si="20"/>
        <v>0</v>
      </c>
      <c r="T37" s="43">
        <f t="shared" si="20"/>
        <v>0</v>
      </c>
      <c r="U37" s="43">
        <f t="shared" si="20"/>
        <v>0</v>
      </c>
      <c r="V37" s="43">
        <f t="shared" si="20"/>
        <v>0</v>
      </c>
      <c r="W37" s="43">
        <f t="shared" si="20"/>
        <v>0</v>
      </c>
      <c r="X37" s="43">
        <f t="shared" si="20"/>
        <v>1</v>
      </c>
      <c r="Y37" s="43">
        <f t="shared" si="20"/>
        <v>1</v>
      </c>
      <c r="Z37" s="43">
        <f t="shared" si="20"/>
        <v>1</v>
      </c>
      <c r="AA37" s="43">
        <f t="shared" si="20"/>
        <v>1</v>
      </c>
      <c r="AB37" s="43">
        <f t="shared" si="20"/>
        <v>1</v>
      </c>
      <c r="AC37" s="43">
        <f t="shared" si="20"/>
        <v>1</v>
      </c>
      <c r="AD37" s="43">
        <f t="shared" si="20"/>
        <v>1</v>
      </c>
      <c r="AE37" s="43">
        <f t="shared" si="20"/>
        <v>1</v>
      </c>
      <c r="AF37" s="43">
        <f t="shared" si="20"/>
        <v>1</v>
      </c>
      <c r="AG37" s="43">
        <f t="shared" si="20"/>
        <v>1</v>
      </c>
      <c r="AH37" s="43">
        <f t="shared" si="20"/>
        <v>1</v>
      </c>
      <c r="AI37" s="43">
        <f t="shared" si="20"/>
        <v>0</v>
      </c>
      <c r="AJ37" s="43">
        <f t="shared" si="20"/>
        <v>1</v>
      </c>
      <c r="AK37" s="43">
        <f t="shared" si="20"/>
        <v>1</v>
      </c>
      <c r="AL37" s="43">
        <f t="shared" si="20"/>
        <v>1</v>
      </c>
      <c r="AM37" s="43">
        <f t="shared" si="20"/>
        <v>1</v>
      </c>
      <c r="AN37" s="43">
        <f t="shared" si="20"/>
        <v>1</v>
      </c>
      <c r="AO37" s="72">
        <f t="shared" si="20"/>
        <v>0</v>
      </c>
      <c r="AP37" s="72">
        <f t="shared" si="20"/>
        <v>0</v>
      </c>
      <c r="AQ37" s="72">
        <f t="shared" si="20"/>
        <v>0</v>
      </c>
      <c r="AR37" s="72">
        <f t="shared" si="20"/>
        <v>0</v>
      </c>
      <c r="AS37" s="72">
        <f t="shared" si="20"/>
        <v>0</v>
      </c>
      <c r="AT37" s="43">
        <f t="shared" si="20"/>
        <v>0</v>
      </c>
      <c r="AU37" s="43">
        <f t="shared" si="20"/>
        <v>0</v>
      </c>
      <c r="AV37" s="43">
        <f t="shared" si="20"/>
        <v>0</v>
      </c>
      <c r="AW37" s="43">
        <f t="shared" si="20"/>
        <v>0</v>
      </c>
      <c r="AX37" s="43">
        <f t="shared" si="20"/>
        <v>0</v>
      </c>
      <c r="AY37" s="43">
        <f t="shared" si="20"/>
        <v>0</v>
      </c>
      <c r="AZ37" s="43">
        <f t="shared" si="20"/>
        <v>0</v>
      </c>
      <c r="BA37" s="43">
        <f t="shared" si="20"/>
        <v>0</v>
      </c>
      <c r="BB37" s="43">
        <f t="shared" si="20"/>
        <v>0</v>
      </c>
      <c r="BC37" s="43">
        <f t="shared" si="20"/>
        <v>0</v>
      </c>
      <c r="BD37" s="43">
        <f t="shared" si="20"/>
        <v>0</v>
      </c>
      <c r="BE37" s="44">
        <f>SUM(E37:BD37)</f>
        <v>16</v>
      </c>
    </row>
    <row r="38" spans="1:57">
      <c r="A38" s="230"/>
      <c r="B38" s="241" t="s">
        <v>65</v>
      </c>
      <c r="C38" s="243" t="s">
        <v>74</v>
      </c>
      <c r="D38" s="42" t="s">
        <v>29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72">
        <v>0</v>
      </c>
      <c r="S38" s="72">
        <v>0</v>
      </c>
      <c r="T38" s="74">
        <v>0</v>
      </c>
      <c r="U38" s="74">
        <v>0</v>
      </c>
      <c r="V38" s="71">
        <v>0</v>
      </c>
      <c r="W38" s="71">
        <v>0</v>
      </c>
      <c r="X38" s="59">
        <v>2</v>
      </c>
      <c r="Y38" s="43">
        <v>2</v>
      </c>
      <c r="Z38" s="43">
        <v>2</v>
      </c>
      <c r="AA38" s="43">
        <v>2</v>
      </c>
      <c r="AB38" s="43">
        <v>2</v>
      </c>
      <c r="AC38" s="43">
        <v>2</v>
      </c>
      <c r="AD38" s="43">
        <v>2</v>
      </c>
      <c r="AE38" s="43">
        <v>2</v>
      </c>
      <c r="AF38" s="43">
        <v>2</v>
      </c>
      <c r="AG38" s="43">
        <v>2</v>
      </c>
      <c r="AH38" s="43">
        <v>2</v>
      </c>
      <c r="AI38" s="43">
        <v>2</v>
      </c>
      <c r="AJ38" s="43">
        <v>2</v>
      </c>
      <c r="AK38" s="43">
        <v>2</v>
      </c>
      <c r="AL38" s="43">
        <v>2</v>
      </c>
      <c r="AM38" s="43">
        <v>2</v>
      </c>
      <c r="AN38" s="43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4">
        <f t="shared" si="19"/>
        <v>32</v>
      </c>
    </row>
    <row r="39" spans="1:57">
      <c r="A39" s="230"/>
      <c r="B39" s="242"/>
      <c r="C39" s="243"/>
      <c r="D39" s="42" t="s">
        <v>87</v>
      </c>
      <c r="E39" s="43">
        <f>E38/2</f>
        <v>0</v>
      </c>
      <c r="F39" s="43">
        <f t="shared" ref="F39:BD39" si="21">F38/2</f>
        <v>0</v>
      </c>
      <c r="G39" s="43">
        <f t="shared" si="21"/>
        <v>0</v>
      </c>
      <c r="H39" s="43">
        <f t="shared" si="21"/>
        <v>0</v>
      </c>
      <c r="I39" s="43">
        <f t="shared" si="21"/>
        <v>0</v>
      </c>
      <c r="J39" s="43">
        <f t="shared" si="21"/>
        <v>0</v>
      </c>
      <c r="K39" s="43">
        <f t="shared" si="21"/>
        <v>0</v>
      </c>
      <c r="L39" s="43">
        <f t="shared" si="21"/>
        <v>0</v>
      </c>
      <c r="M39" s="43">
        <f t="shared" si="21"/>
        <v>0</v>
      </c>
      <c r="N39" s="43">
        <f t="shared" si="21"/>
        <v>0</v>
      </c>
      <c r="O39" s="43">
        <f t="shared" si="21"/>
        <v>0</v>
      </c>
      <c r="P39" s="43">
        <f t="shared" si="21"/>
        <v>0</v>
      </c>
      <c r="Q39" s="43">
        <f t="shared" si="21"/>
        <v>0</v>
      </c>
      <c r="R39" s="72">
        <f t="shared" si="21"/>
        <v>0</v>
      </c>
      <c r="S39" s="72">
        <f t="shared" si="21"/>
        <v>0</v>
      </c>
      <c r="T39" s="74">
        <f t="shared" si="21"/>
        <v>0</v>
      </c>
      <c r="U39" s="74">
        <f t="shared" si="21"/>
        <v>0</v>
      </c>
      <c r="V39" s="71">
        <f t="shared" si="21"/>
        <v>0</v>
      </c>
      <c r="W39" s="71">
        <f t="shared" si="21"/>
        <v>0</v>
      </c>
      <c r="X39" s="59">
        <f t="shared" si="21"/>
        <v>1</v>
      </c>
      <c r="Y39" s="43">
        <f t="shared" si="21"/>
        <v>1</v>
      </c>
      <c r="Z39" s="43">
        <f t="shared" si="21"/>
        <v>1</v>
      </c>
      <c r="AA39" s="43">
        <f t="shared" si="21"/>
        <v>1</v>
      </c>
      <c r="AB39" s="43">
        <f t="shared" si="21"/>
        <v>1</v>
      </c>
      <c r="AC39" s="43">
        <f t="shared" si="21"/>
        <v>1</v>
      </c>
      <c r="AD39" s="43">
        <f t="shared" si="21"/>
        <v>1</v>
      </c>
      <c r="AE39" s="43">
        <f t="shared" si="21"/>
        <v>1</v>
      </c>
      <c r="AF39" s="43">
        <f t="shared" si="21"/>
        <v>1</v>
      </c>
      <c r="AG39" s="43">
        <f t="shared" si="21"/>
        <v>1</v>
      </c>
      <c r="AH39" s="43">
        <f t="shared" si="21"/>
        <v>1</v>
      </c>
      <c r="AI39" s="43">
        <f t="shared" si="21"/>
        <v>1</v>
      </c>
      <c r="AJ39" s="43">
        <f t="shared" si="21"/>
        <v>1</v>
      </c>
      <c r="AK39" s="43">
        <f t="shared" si="21"/>
        <v>1</v>
      </c>
      <c r="AL39" s="43">
        <f t="shared" si="21"/>
        <v>1</v>
      </c>
      <c r="AM39" s="43">
        <f t="shared" si="21"/>
        <v>1</v>
      </c>
      <c r="AN39" s="43">
        <f t="shared" si="21"/>
        <v>0</v>
      </c>
      <c r="AO39" s="72">
        <f t="shared" si="21"/>
        <v>0</v>
      </c>
      <c r="AP39" s="72">
        <f t="shared" si="21"/>
        <v>0</v>
      </c>
      <c r="AQ39" s="72">
        <f t="shared" si="21"/>
        <v>0</v>
      </c>
      <c r="AR39" s="72">
        <f t="shared" si="21"/>
        <v>0</v>
      </c>
      <c r="AS39" s="72">
        <f t="shared" si="21"/>
        <v>0</v>
      </c>
      <c r="AT39" s="43">
        <f t="shared" si="21"/>
        <v>0</v>
      </c>
      <c r="AU39" s="43">
        <f t="shared" si="21"/>
        <v>0</v>
      </c>
      <c r="AV39" s="43">
        <f t="shared" si="21"/>
        <v>0</v>
      </c>
      <c r="AW39" s="43">
        <f t="shared" si="21"/>
        <v>0</v>
      </c>
      <c r="AX39" s="43">
        <f t="shared" si="21"/>
        <v>0</v>
      </c>
      <c r="AY39" s="43">
        <f t="shared" si="21"/>
        <v>0</v>
      </c>
      <c r="AZ39" s="43">
        <f t="shared" si="21"/>
        <v>0</v>
      </c>
      <c r="BA39" s="43">
        <f t="shared" si="21"/>
        <v>0</v>
      </c>
      <c r="BB39" s="43">
        <f t="shared" si="21"/>
        <v>0</v>
      </c>
      <c r="BC39" s="43">
        <f t="shared" si="21"/>
        <v>0</v>
      </c>
      <c r="BD39" s="43">
        <f t="shared" si="21"/>
        <v>0</v>
      </c>
      <c r="BE39" s="44">
        <f t="shared" si="19"/>
        <v>16</v>
      </c>
    </row>
    <row r="40" spans="1:57">
      <c r="A40" s="230"/>
      <c r="B40" s="179" t="s">
        <v>85</v>
      </c>
      <c r="C40" s="244" t="s">
        <v>79</v>
      </c>
      <c r="D40" s="40" t="s">
        <v>29</v>
      </c>
      <c r="E40" s="41">
        <f>E42</f>
        <v>8</v>
      </c>
      <c r="F40" s="41">
        <f t="shared" ref="F40:BD40" si="22">F44+F49</f>
        <v>6</v>
      </c>
      <c r="G40" s="41">
        <f t="shared" si="22"/>
        <v>8</v>
      </c>
      <c r="H40" s="41">
        <f t="shared" si="22"/>
        <v>6</v>
      </c>
      <c r="I40" s="41">
        <f t="shared" si="22"/>
        <v>8</v>
      </c>
      <c r="J40" s="41">
        <f t="shared" si="22"/>
        <v>6</v>
      </c>
      <c r="K40" s="41">
        <f t="shared" si="22"/>
        <v>8</v>
      </c>
      <c r="L40" s="41">
        <f t="shared" si="22"/>
        <v>6</v>
      </c>
      <c r="M40" s="41">
        <f t="shared" si="22"/>
        <v>8</v>
      </c>
      <c r="N40" s="41">
        <f t="shared" si="22"/>
        <v>6</v>
      </c>
      <c r="O40" s="41">
        <f t="shared" si="22"/>
        <v>8</v>
      </c>
      <c r="P40" s="41">
        <f t="shared" si="22"/>
        <v>6</v>
      </c>
      <c r="Q40" s="41">
        <f t="shared" si="22"/>
        <v>8</v>
      </c>
      <c r="R40" s="41">
        <f t="shared" si="22"/>
        <v>36</v>
      </c>
      <c r="S40" s="41">
        <f t="shared" si="22"/>
        <v>36</v>
      </c>
      <c r="T40" s="41">
        <f t="shared" si="22"/>
        <v>36</v>
      </c>
      <c r="U40" s="41">
        <f t="shared" si="22"/>
        <v>36</v>
      </c>
      <c r="V40" s="41">
        <f t="shared" si="22"/>
        <v>0</v>
      </c>
      <c r="W40" s="41">
        <f t="shared" si="22"/>
        <v>0</v>
      </c>
      <c r="X40" s="41">
        <f t="shared" si="22"/>
        <v>18</v>
      </c>
      <c r="Y40" s="41">
        <f t="shared" si="22"/>
        <v>18</v>
      </c>
      <c r="Z40" s="41">
        <f t="shared" si="22"/>
        <v>18</v>
      </c>
      <c r="AA40" s="41">
        <f t="shared" si="22"/>
        <v>18</v>
      </c>
      <c r="AB40" s="41">
        <f t="shared" si="22"/>
        <v>16</v>
      </c>
      <c r="AC40" s="41">
        <f t="shared" si="22"/>
        <v>18</v>
      </c>
      <c r="AD40" s="41">
        <f t="shared" si="22"/>
        <v>16</v>
      </c>
      <c r="AE40" s="41">
        <f t="shared" si="22"/>
        <v>18</v>
      </c>
      <c r="AF40" s="41">
        <f t="shared" si="22"/>
        <v>18</v>
      </c>
      <c r="AG40" s="41">
        <f t="shared" si="22"/>
        <v>18</v>
      </c>
      <c r="AH40" s="41">
        <f t="shared" si="22"/>
        <v>18</v>
      </c>
      <c r="AI40" s="41">
        <f t="shared" si="22"/>
        <v>18</v>
      </c>
      <c r="AJ40" s="41">
        <f t="shared" si="22"/>
        <v>18</v>
      </c>
      <c r="AK40" s="41">
        <f t="shared" si="22"/>
        <v>18</v>
      </c>
      <c r="AL40" s="41">
        <f t="shared" si="22"/>
        <v>18</v>
      </c>
      <c r="AM40" s="41">
        <f t="shared" si="22"/>
        <v>20</v>
      </c>
      <c r="AN40" s="41">
        <f t="shared" si="22"/>
        <v>18</v>
      </c>
      <c r="AO40" s="41">
        <f t="shared" si="22"/>
        <v>36</v>
      </c>
      <c r="AP40" s="41">
        <f t="shared" si="22"/>
        <v>36</v>
      </c>
      <c r="AQ40" s="41">
        <f t="shared" si="22"/>
        <v>36</v>
      </c>
      <c r="AR40" s="41">
        <f t="shared" si="22"/>
        <v>36</v>
      </c>
      <c r="AS40" s="41">
        <f t="shared" si="22"/>
        <v>36</v>
      </c>
      <c r="AT40" s="41">
        <f t="shared" si="22"/>
        <v>0</v>
      </c>
      <c r="AU40" s="41">
        <f t="shared" si="22"/>
        <v>0</v>
      </c>
      <c r="AV40" s="41">
        <f t="shared" si="22"/>
        <v>0</v>
      </c>
      <c r="AW40" s="41">
        <f t="shared" si="22"/>
        <v>0</v>
      </c>
      <c r="AX40" s="41">
        <f t="shared" si="22"/>
        <v>0</v>
      </c>
      <c r="AY40" s="41">
        <f t="shared" si="22"/>
        <v>0</v>
      </c>
      <c r="AZ40" s="41">
        <f t="shared" si="22"/>
        <v>0</v>
      </c>
      <c r="BA40" s="41">
        <f t="shared" si="22"/>
        <v>0</v>
      </c>
      <c r="BB40" s="41">
        <f t="shared" si="22"/>
        <v>0</v>
      </c>
      <c r="BC40" s="41">
        <f t="shared" si="22"/>
        <v>0</v>
      </c>
      <c r="BD40" s="41">
        <f t="shared" si="22"/>
        <v>0</v>
      </c>
      <c r="BE40" s="44">
        <f t="shared" si="19"/>
        <v>720</v>
      </c>
    </row>
    <row r="41" spans="1:57">
      <c r="A41" s="230"/>
      <c r="B41" s="180"/>
      <c r="C41" s="245"/>
      <c r="D41" s="40" t="s">
        <v>87</v>
      </c>
      <c r="E41" s="41">
        <f>E43</f>
        <v>4</v>
      </c>
      <c r="F41" s="41">
        <f t="shared" ref="F41:BD41" si="23">F43</f>
        <v>3</v>
      </c>
      <c r="G41" s="41">
        <f t="shared" si="23"/>
        <v>4</v>
      </c>
      <c r="H41" s="41">
        <f t="shared" si="23"/>
        <v>3</v>
      </c>
      <c r="I41" s="41">
        <f t="shared" si="23"/>
        <v>4</v>
      </c>
      <c r="J41" s="41">
        <f t="shared" si="23"/>
        <v>3</v>
      </c>
      <c r="K41" s="41">
        <f t="shared" si="23"/>
        <v>4</v>
      </c>
      <c r="L41" s="41">
        <f t="shared" si="23"/>
        <v>3</v>
      </c>
      <c r="M41" s="41">
        <f t="shared" si="23"/>
        <v>4</v>
      </c>
      <c r="N41" s="41">
        <f t="shared" si="23"/>
        <v>3</v>
      </c>
      <c r="O41" s="41">
        <f t="shared" si="23"/>
        <v>4</v>
      </c>
      <c r="P41" s="41">
        <f t="shared" si="23"/>
        <v>3</v>
      </c>
      <c r="Q41" s="41">
        <f t="shared" si="23"/>
        <v>4</v>
      </c>
      <c r="R41" s="41">
        <f t="shared" si="23"/>
        <v>0</v>
      </c>
      <c r="S41" s="41">
        <f t="shared" si="23"/>
        <v>0</v>
      </c>
      <c r="T41" s="41">
        <f t="shared" si="23"/>
        <v>0</v>
      </c>
      <c r="U41" s="41">
        <f t="shared" si="23"/>
        <v>0</v>
      </c>
      <c r="V41" s="41">
        <f t="shared" si="23"/>
        <v>0</v>
      </c>
      <c r="W41" s="41">
        <f t="shared" si="23"/>
        <v>0</v>
      </c>
      <c r="X41" s="41">
        <f t="shared" si="23"/>
        <v>9</v>
      </c>
      <c r="Y41" s="41">
        <f t="shared" si="23"/>
        <v>9</v>
      </c>
      <c r="Z41" s="41">
        <f t="shared" si="23"/>
        <v>9</v>
      </c>
      <c r="AA41" s="41">
        <f t="shared" si="23"/>
        <v>9</v>
      </c>
      <c r="AB41" s="41">
        <f t="shared" si="23"/>
        <v>8</v>
      </c>
      <c r="AC41" s="41">
        <f t="shared" si="23"/>
        <v>9</v>
      </c>
      <c r="AD41" s="41">
        <f t="shared" si="23"/>
        <v>8</v>
      </c>
      <c r="AE41" s="41">
        <f t="shared" si="23"/>
        <v>9</v>
      </c>
      <c r="AF41" s="41">
        <f t="shared" si="23"/>
        <v>9</v>
      </c>
      <c r="AG41" s="41">
        <f t="shared" si="23"/>
        <v>9</v>
      </c>
      <c r="AH41" s="41">
        <f t="shared" si="23"/>
        <v>9</v>
      </c>
      <c r="AI41" s="41">
        <f t="shared" si="23"/>
        <v>9</v>
      </c>
      <c r="AJ41" s="41">
        <f t="shared" si="23"/>
        <v>9</v>
      </c>
      <c r="AK41" s="41">
        <f t="shared" si="23"/>
        <v>9</v>
      </c>
      <c r="AL41" s="41">
        <f t="shared" si="23"/>
        <v>9</v>
      </c>
      <c r="AM41" s="41">
        <f t="shared" si="23"/>
        <v>10</v>
      </c>
      <c r="AN41" s="41">
        <f t="shared" si="23"/>
        <v>9</v>
      </c>
      <c r="AO41" s="41">
        <f t="shared" si="23"/>
        <v>0</v>
      </c>
      <c r="AP41" s="41">
        <f t="shared" si="23"/>
        <v>0</v>
      </c>
      <c r="AQ41" s="41">
        <f t="shared" si="23"/>
        <v>0</v>
      </c>
      <c r="AR41" s="41">
        <f t="shared" si="23"/>
        <v>0</v>
      </c>
      <c r="AS41" s="41">
        <f t="shared" si="23"/>
        <v>0</v>
      </c>
      <c r="AT41" s="41">
        <f t="shared" si="23"/>
        <v>0</v>
      </c>
      <c r="AU41" s="41">
        <f t="shared" si="23"/>
        <v>0</v>
      </c>
      <c r="AV41" s="41">
        <f t="shared" si="23"/>
        <v>0</v>
      </c>
      <c r="AW41" s="41">
        <f t="shared" si="23"/>
        <v>0</v>
      </c>
      <c r="AX41" s="41">
        <f t="shared" si="23"/>
        <v>0</v>
      </c>
      <c r="AY41" s="41">
        <f t="shared" si="23"/>
        <v>0</v>
      </c>
      <c r="AZ41" s="41">
        <f t="shared" si="23"/>
        <v>0</v>
      </c>
      <c r="BA41" s="41">
        <f t="shared" si="23"/>
        <v>0</v>
      </c>
      <c r="BB41" s="41">
        <f t="shared" si="23"/>
        <v>0</v>
      </c>
      <c r="BC41" s="41">
        <f t="shared" si="23"/>
        <v>0</v>
      </c>
      <c r="BD41" s="41">
        <f t="shared" si="23"/>
        <v>0</v>
      </c>
      <c r="BE41" s="44">
        <f t="shared" si="19"/>
        <v>198</v>
      </c>
    </row>
    <row r="42" spans="1:57">
      <c r="A42" s="230"/>
      <c r="B42" s="179" t="s">
        <v>57</v>
      </c>
      <c r="C42" s="244" t="s">
        <v>58</v>
      </c>
      <c r="D42" s="40" t="s">
        <v>29</v>
      </c>
      <c r="E42" s="41">
        <f>E44+E49</f>
        <v>8</v>
      </c>
      <c r="F42" s="41">
        <f t="shared" ref="F42:BD42" si="24">F44+F49</f>
        <v>6</v>
      </c>
      <c r="G42" s="41">
        <f t="shared" si="24"/>
        <v>8</v>
      </c>
      <c r="H42" s="41">
        <f t="shared" si="24"/>
        <v>6</v>
      </c>
      <c r="I42" s="41">
        <f t="shared" si="24"/>
        <v>8</v>
      </c>
      <c r="J42" s="41">
        <f t="shared" si="24"/>
        <v>6</v>
      </c>
      <c r="K42" s="41">
        <f t="shared" si="24"/>
        <v>8</v>
      </c>
      <c r="L42" s="41">
        <f t="shared" si="24"/>
        <v>6</v>
      </c>
      <c r="M42" s="41">
        <f t="shared" si="24"/>
        <v>8</v>
      </c>
      <c r="N42" s="41">
        <f t="shared" si="24"/>
        <v>6</v>
      </c>
      <c r="O42" s="41">
        <f t="shared" si="24"/>
        <v>8</v>
      </c>
      <c r="P42" s="41">
        <f t="shared" si="24"/>
        <v>6</v>
      </c>
      <c r="Q42" s="41">
        <f t="shared" si="24"/>
        <v>8</v>
      </c>
      <c r="R42" s="41">
        <f t="shared" si="24"/>
        <v>36</v>
      </c>
      <c r="S42" s="41">
        <f t="shared" si="24"/>
        <v>36</v>
      </c>
      <c r="T42" s="41">
        <f t="shared" si="24"/>
        <v>36</v>
      </c>
      <c r="U42" s="41">
        <f t="shared" si="24"/>
        <v>36</v>
      </c>
      <c r="V42" s="41">
        <f t="shared" si="24"/>
        <v>0</v>
      </c>
      <c r="W42" s="41">
        <f t="shared" si="24"/>
        <v>0</v>
      </c>
      <c r="X42" s="41">
        <f t="shared" si="24"/>
        <v>18</v>
      </c>
      <c r="Y42" s="41">
        <f t="shared" si="24"/>
        <v>18</v>
      </c>
      <c r="Z42" s="41">
        <f t="shared" si="24"/>
        <v>18</v>
      </c>
      <c r="AA42" s="41">
        <f t="shared" si="24"/>
        <v>18</v>
      </c>
      <c r="AB42" s="41">
        <f t="shared" si="24"/>
        <v>16</v>
      </c>
      <c r="AC42" s="41">
        <f t="shared" si="24"/>
        <v>18</v>
      </c>
      <c r="AD42" s="41">
        <f t="shared" si="24"/>
        <v>16</v>
      </c>
      <c r="AE42" s="41">
        <f t="shared" si="24"/>
        <v>18</v>
      </c>
      <c r="AF42" s="41">
        <f t="shared" si="24"/>
        <v>18</v>
      </c>
      <c r="AG42" s="41">
        <f t="shared" si="24"/>
        <v>18</v>
      </c>
      <c r="AH42" s="41">
        <f t="shared" si="24"/>
        <v>18</v>
      </c>
      <c r="AI42" s="41">
        <f t="shared" si="24"/>
        <v>18</v>
      </c>
      <c r="AJ42" s="41">
        <f t="shared" si="24"/>
        <v>18</v>
      </c>
      <c r="AK42" s="41">
        <f t="shared" si="24"/>
        <v>18</v>
      </c>
      <c r="AL42" s="41">
        <f t="shared" si="24"/>
        <v>18</v>
      </c>
      <c r="AM42" s="41">
        <f t="shared" si="24"/>
        <v>20</v>
      </c>
      <c r="AN42" s="41">
        <f t="shared" si="24"/>
        <v>18</v>
      </c>
      <c r="AO42" s="41">
        <f t="shared" si="24"/>
        <v>36</v>
      </c>
      <c r="AP42" s="41">
        <f t="shared" si="24"/>
        <v>36</v>
      </c>
      <c r="AQ42" s="41">
        <f t="shared" si="24"/>
        <v>36</v>
      </c>
      <c r="AR42" s="41">
        <f t="shared" si="24"/>
        <v>36</v>
      </c>
      <c r="AS42" s="41">
        <f t="shared" si="24"/>
        <v>36</v>
      </c>
      <c r="AT42" s="41">
        <f t="shared" si="24"/>
        <v>0</v>
      </c>
      <c r="AU42" s="41">
        <f t="shared" si="24"/>
        <v>0</v>
      </c>
      <c r="AV42" s="41">
        <f t="shared" si="24"/>
        <v>0</v>
      </c>
      <c r="AW42" s="41">
        <f t="shared" si="24"/>
        <v>0</v>
      </c>
      <c r="AX42" s="41">
        <f t="shared" si="24"/>
        <v>0</v>
      </c>
      <c r="AY42" s="41">
        <f t="shared" si="24"/>
        <v>0</v>
      </c>
      <c r="AZ42" s="41">
        <f t="shared" si="24"/>
        <v>0</v>
      </c>
      <c r="BA42" s="41">
        <f t="shared" si="24"/>
        <v>0</v>
      </c>
      <c r="BB42" s="41">
        <f t="shared" si="24"/>
        <v>0</v>
      </c>
      <c r="BC42" s="41">
        <f t="shared" si="24"/>
        <v>0</v>
      </c>
      <c r="BD42" s="41">
        <f t="shared" si="24"/>
        <v>0</v>
      </c>
      <c r="BE42" s="44">
        <f t="shared" si="19"/>
        <v>720</v>
      </c>
    </row>
    <row r="43" spans="1:57">
      <c r="A43" s="230"/>
      <c r="B43" s="180"/>
      <c r="C43" s="245"/>
      <c r="D43" s="40" t="s">
        <v>87</v>
      </c>
      <c r="E43" s="41">
        <f>E45+E50</f>
        <v>4</v>
      </c>
      <c r="F43" s="41">
        <f t="shared" ref="F43:BD43" si="25">F45+F50</f>
        <v>3</v>
      </c>
      <c r="G43" s="41">
        <f t="shared" si="25"/>
        <v>4</v>
      </c>
      <c r="H43" s="41">
        <f t="shared" si="25"/>
        <v>3</v>
      </c>
      <c r="I43" s="41">
        <f t="shared" si="25"/>
        <v>4</v>
      </c>
      <c r="J43" s="41">
        <f t="shared" si="25"/>
        <v>3</v>
      </c>
      <c r="K43" s="41">
        <f t="shared" si="25"/>
        <v>4</v>
      </c>
      <c r="L43" s="41">
        <f t="shared" si="25"/>
        <v>3</v>
      </c>
      <c r="M43" s="41">
        <f t="shared" si="25"/>
        <v>4</v>
      </c>
      <c r="N43" s="41">
        <f t="shared" si="25"/>
        <v>3</v>
      </c>
      <c r="O43" s="41">
        <f t="shared" si="25"/>
        <v>4</v>
      </c>
      <c r="P43" s="41">
        <f t="shared" si="25"/>
        <v>3</v>
      </c>
      <c r="Q43" s="41">
        <f t="shared" si="25"/>
        <v>4</v>
      </c>
      <c r="R43" s="41">
        <f t="shared" si="25"/>
        <v>0</v>
      </c>
      <c r="S43" s="41">
        <f t="shared" si="25"/>
        <v>0</v>
      </c>
      <c r="T43" s="41">
        <f t="shared" si="25"/>
        <v>0</v>
      </c>
      <c r="U43" s="41">
        <f t="shared" si="25"/>
        <v>0</v>
      </c>
      <c r="V43" s="41">
        <f t="shared" si="25"/>
        <v>0</v>
      </c>
      <c r="W43" s="41">
        <f t="shared" si="25"/>
        <v>0</v>
      </c>
      <c r="X43" s="41">
        <f t="shared" si="25"/>
        <v>9</v>
      </c>
      <c r="Y43" s="41">
        <f t="shared" si="25"/>
        <v>9</v>
      </c>
      <c r="Z43" s="41">
        <f t="shared" si="25"/>
        <v>9</v>
      </c>
      <c r="AA43" s="41">
        <f t="shared" si="25"/>
        <v>9</v>
      </c>
      <c r="AB43" s="41">
        <f t="shared" si="25"/>
        <v>8</v>
      </c>
      <c r="AC43" s="41">
        <f t="shared" si="25"/>
        <v>9</v>
      </c>
      <c r="AD43" s="41">
        <f t="shared" si="25"/>
        <v>8</v>
      </c>
      <c r="AE43" s="41">
        <f t="shared" si="25"/>
        <v>9</v>
      </c>
      <c r="AF43" s="41">
        <f t="shared" si="25"/>
        <v>9</v>
      </c>
      <c r="AG43" s="41">
        <f t="shared" si="25"/>
        <v>9</v>
      </c>
      <c r="AH43" s="41">
        <f t="shared" si="25"/>
        <v>9</v>
      </c>
      <c r="AI43" s="41">
        <f t="shared" si="25"/>
        <v>9</v>
      </c>
      <c r="AJ43" s="41">
        <f t="shared" si="25"/>
        <v>9</v>
      </c>
      <c r="AK43" s="41">
        <f t="shared" si="25"/>
        <v>9</v>
      </c>
      <c r="AL43" s="41">
        <f t="shared" si="25"/>
        <v>9</v>
      </c>
      <c r="AM43" s="41">
        <f t="shared" si="25"/>
        <v>10</v>
      </c>
      <c r="AN43" s="41">
        <f t="shared" si="25"/>
        <v>9</v>
      </c>
      <c r="AO43" s="41">
        <f t="shared" si="25"/>
        <v>0</v>
      </c>
      <c r="AP43" s="41">
        <f t="shared" si="25"/>
        <v>0</v>
      </c>
      <c r="AQ43" s="41">
        <f t="shared" si="25"/>
        <v>0</v>
      </c>
      <c r="AR43" s="41">
        <f t="shared" si="25"/>
        <v>0</v>
      </c>
      <c r="AS43" s="41">
        <f t="shared" si="25"/>
        <v>0</v>
      </c>
      <c r="AT43" s="41">
        <f t="shared" si="25"/>
        <v>0</v>
      </c>
      <c r="AU43" s="41">
        <f t="shared" si="25"/>
        <v>0</v>
      </c>
      <c r="AV43" s="41">
        <f t="shared" si="25"/>
        <v>0</v>
      </c>
      <c r="AW43" s="41">
        <f t="shared" si="25"/>
        <v>0</v>
      </c>
      <c r="AX43" s="41">
        <f t="shared" si="25"/>
        <v>0</v>
      </c>
      <c r="AY43" s="41">
        <f t="shared" si="25"/>
        <v>0</v>
      </c>
      <c r="AZ43" s="41">
        <f t="shared" si="25"/>
        <v>0</v>
      </c>
      <c r="BA43" s="41">
        <f t="shared" si="25"/>
        <v>0</v>
      </c>
      <c r="BB43" s="41">
        <f t="shared" si="25"/>
        <v>0</v>
      </c>
      <c r="BC43" s="41">
        <f t="shared" si="25"/>
        <v>0</v>
      </c>
      <c r="BD43" s="41">
        <f t="shared" si="25"/>
        <v>0</v>
      </c>
      <c r="BE43" s="44">
        <f t="shared" si="19"/>
        <v>198</v>
      </c>
    </row>
    <row r="44" spans="1:57">
      <c r="A44" s="230"/>
      <c r="B44" s="252" t="s">
        <v>59</v>
      </c>
      <c r="C44" s="254" t="s">
        <v>99</v>
      </c>
      <c r="D44" s="48" t="s">
        <v>86</v>
      </c>
      <c r="E44" s="49">
        <f>E46+E48</f>
        <v>8</v>
      </c>
      <c r="F44" s="49">
        <f t="shared" ref="F44:BD44" si="26">F46+F48</f>
        <v>6</v>
      </c>
      <c r="G44" s="49">
        <f t="shared" si="26"/>
        <v>8</v>
      </c>
      <c r="H44" s="49">
        <f t="shared" si="26"/>
        <v>6</v>
      </c>
      <c r="I44" s="49">
        <f t="shared" si="26"/>
        <v>8</v>
      </c>
      <c r="J44" s="49">
        <f t="shared" si="26"/>
        <v>6</v>
      </c>
      <c r="K44" s="49">
        <f t="shared" si="26"/>
        <v>8</v>
      </c>
      <c r="L44" s="49">
        <f t="shared" si="26"/>
        <v>6</v>
      </c>
      <c r="M44" s="49">
        <f t="shared" si="26"/>
        <v>8</v>
      </c>
      <c r="N44" s="49">
        <f t="shared" si="26"/>
        <v>6</v>
      </c>
      <c r="O44" s="49">
        <f t="shared" si="26"/>
        <v>8</v>
      </c>
      <c r="P44" s="49">
        <f t="shared" si="26"/>
        <v>6</v>
      </c>
      <c r="Q44" s="49">
        <f t="shared" si="26"/>
        <v>8</v>
      </c>
      <c r="R44" s="49">
        <f t="shared" si="26"/>
        <v>36</v>
      </c>
      <c r="S44" s="49">
        <f t="shared" si="26"/>
        <v>36</v>
      </c>
      <c r="T44" s="49">
        <f t="shared" si="26"/>
        <v>36</v>
      </c>
      <c r="U44" s="49">
        <f t="shared" si="26"/>
        <v>36</v>
      </c>
      <c r="V44" s="49">
        <f t="shared" si="26"/>
        <v>0</v>
      </c>
      <c r="W44" s="49">
        <f t="shared" si="26"/>
        <v>0</v>
      </c>
      <c r="X44" s="49">
        <f t="shared" si="26"/>
        <v>8</v>
      </c>
      <c r="Y44" s="49">
        <f t="shared" si="26"/>
        <v>8</v>
      </c>
      <c r="Z44" s="49">
        <f t="shared" si="26"/>
        <v>8</v>
      </c>
      <c r="AA44" s="49">
        <f t="shared" si="26"/>
        <v>8</v>
      </c>
      <c r="AB44" s="49">
        <f t="shared" si="26"/>
        <v>8</v>
      </c>
      <c r="AC44" s="49">
        <f t="shared" si="26"/>
        <v>8</v>
      </c>
      <c r="AD44" s="49">
        <f t="shared" si="26"/>
        <v>8</v>
      </c>
      <c r="AE44" s="49">
        <f t="shared" si="26"/>
        <v>8</v>
      </c>
      <c r="AF44" s="49">
        <f t="shared" si="26"/>
        <v>10</v>
      </c>
      <c r="AG44" s="49">
        <f t="shared" si="26"/>
        <v>8</v>
      </c>
      <c r="AH44" s="49">
        <f t="shared" si="26"/>
        <v>10</v>
      </c>
      <c r="AI44" s="49">
        <f t="shared" si="26"/>
        <v>8</v>
      </c>
      <c r="AJ44" s="49">
        <f t="shared" si="26"/>
        <v>10</v>
      </c>
      <c r="AK44" s="49">
        <f t="shared" si="26"/>
        <v>8</v>
      </c>
      <c r="AL44" s="49">
        <f t="shared" si="26"/>
        <v>10</v>
      </c>
      <c r="AM44" s="49">
        <f t="shared" si="26"/>
        <v>10</v>
      </c>
      <c r="AN44" s="49">
        <f t="shared" si="26"/>
        <v>10</v>
      </c>
      <c r="AO44" s="49">
        <f t="shared" si="26"/>
        <v>36</v>
      </c>
      <c r="AP44" s="49">
        <f t="shared" si="26"/>
        <v>36</v>
      </c>
      <c r="AQ44" s="49">
        <f t="shared" si="26"/>
        <v>36</v>
      </c>
      <c r="AR44" s="49">
        <f t="shared" si="26"/>
        <v>0</v>
      </c>
      <c r="AS44" s="49">
        <f t="shared" si="26"/>
        <v>0</v>
      </c>
      <c r="AT44" s="49">
        <f t="shared" si="26"/>
        <v>0</v>
      </c>
      <c r="AU44" s="49">
        <f t="shared" si="26"/>
        <v>0</v>
      </c>
      <c r="AV44" s="49">
        <f t="shared" si="26"/>
        <v>0</v>
      </c>
      <c r="AW44" s="49">
        <f t="shared" si="26"/>
        <v>0</v>
      </c>
      <c r="AX44" s="49">
        <f t="shared" si="26"/>
        <v>0</v>
      </c>
      <c r="AY44" s="49">
        <f t="shared" si="26"/>
        <v>0</v>
      </c>
      <c r="AZ44" s="49">
        <f t="shared" si="26"/>
        <v>0</v>
      </c>
      <c r="BA44" s="49">
        <f t="shared" si="26"/>
        <v>0</v>
      </c>
      <c r="BB44" s="49">
        <f t="shared" si="26"/>
        <v>0</v>
      </c>
      <c r="BC44" s="49">
        <f t="shared" si="26"/>
        <v>0</v>
      </c>
      <c r="BD44" s="49">
        <f t="shared" si="26"/>
        <v>0</v>
      </c>
      <c r="BE44" s="44">
        <f>BE46+BE48</f>
        <v>492</v>
      </c>
    </row>
    <row r="45" spans="1:57">
      <c r="A45" s="230"/>
      <c r="B45" s="253"/>
      <c r="C45" s="255"/>
      <c r="D45" s="48" t="s">
        <v>87</v>
      </c>
      <c r="E45" s="49">
        <f>E47</f>
        <v>4</v>
      </c>
      <c r="F45" s="49">
        <f t="shared" ref="F45:BD45" si="27">F47</f>
        <v>3</v>
      </c>
      <c r="G45" s="49">
        <f t="shared" si="27"/>
        <v>4</v>
      </c>
      <c r="H45" s="49">
        <f t="shared" si="27"/>
        <v>3</v>
      </c>
      <c r="I45" s="49">
        <f t="shared" si="27"/>
        <v>4</v>
      </c>
      <c r="J45" s="49">
        <f t="shared" si="27"/>
        <v>3</v>
      </c>
      <c r="K45" s="49">
        <f t="shared" si="27"/>
        <v>4</v>
      </c>
      <c r="L45" s="49">
        <f t="shared" si="27"/>
        <v>3</v>
      </c>
      <c r="M45" s="49">
        <f t="shared" si="27"/>
        <v>4</v>
      </c>
      <c r="N45" s="49">
        <f t="shared" si="27"/>
        <v>3</v>
      </c>
      <c r="O45" s="49">
        <f t="shared" si="27"/>
        <v>4</v>
      </c>
      <c r="P45" s="49">
        <f t="shared" si="27"/>
        <v>3</v>
      </c>
      <c r="Q45" s="49">
        <f t="shared" si="27"/>
        <v>4</v>
      </c>
      <c r="R45" s="49">
        <f t="shared" si="27"/>
        <v>0</v>
      </c>
      <c r="S45" s="49">
        <f t="shared" si="27"/>
        <v>0</v>
      </c>
      <c r="T45" s="49">
        <f t="shared" si="27"/>
        <v>0</v>
      </c>
      <c r="U45" s="49">
        <f t="shared" si="27"/>
        <v>0</v>
      </c>
      <c r="V45" s="49">
        <f t="shared" si="27"/>
        <v>0</v>
      </c>
      <c r="W45" s="49">
        <f t="shared" si="27"/>
        <v>0</v>
      </c>
      <c r="X45" s="49">
        <f t="shared" si="27"/>
        <v>4</v>
      </c>
      <c r="Y45" s="49">
        <f t="shared" si="27"/>
        <v>4</v>
      </c>
      <c r="Z45" s="49">
        <f t="shared" si="27"/>
        <v>4</v>
      </c>
      <c r="AA45" s="49">
        <f t="shared" si="27"/>
        <v>4</v>
      </c>
      <c r="AB45" s="49">
        <f t="shared" si="27"/>
        <v>4</v>
      </c>
      <c r="AC45" s="49">
        <f t="shared" si="27"/>
        <v>4</v>
      </c>
      <c r="AD45" s="49">
        <f t="shared" si="27"/>
        <v>4</v>
      </c>
      <c r="AE45" s="49">
        <f t="shared" si="27"/>
        <v>4</v>
      </c>
      <c r="AF45" s="49">
        <f t="shared" si="27"/>
        <v>5</v>
      </c>
      <c r="AG45" s="49">
        <f t="shared" si="27"/>
        <v>4</v>
      </c>
      <c r="AH45" s="49">
        <f t="shared" si="27"/>
        <v>5</v>
      </c>
      <c r="AI45" s="49">
        <f t="shared" si="27"/>
        <v>4</v>
      </c>
      <c r="AJ45" s="49">
        <f t="shared" si="27"/>
        <v>5</v>
      </c>
      <c r="AK45" s="49">
        <f t="shared" si="27"/>
        <v>4</v>
      </c>
      <c r="AL45" s="49">
        <f t="shared" si="27"/>
        <v>5</v>
      </c>
      <c r="AM45" s="49">
        <f t="shared" si="27"/>
        <v>5</v>
      </c>
      <c r="AN45" s="49">
        <f t="shared" si="27"/>
        <v>5</v>
      </c>
      <c r="AO45" s="49">
        <f t="shared" si="27"/>
        <v>0</v>
      </c>
      <c r="AP45" s="49">
        <f t="shared" si="27"/>
        <v>0</v>
      </c>
      <c r="AQ45" s="49">
        <f t="shared" si="27"/>
        <v>0</v>
      </c>
      <c r="AR45" s="49">
        <f t="shared" si="27"/>
        <v>0</v>
      </c>
      <c r="AS45" s="49">
        <f t="shared" si="27"/>
        <v>0</v>
      </c>
      <c r="AT45" s="49">
        <f t="shared" si="27"/>
        <v>0</v>
      </c>
      <c r="AU45" s="49">
        <f t="shared" si="27"/>
        <v>0</v>
      </c>
      <c r="AV45" s="49">
        <f t="shared" si="27"/>
        <v>0</v>
      </c>
      <c r="AW45" s="49">
        <f t="shared" si="27"/>
        <v>0</v>
      </c>
      <c r="AX45" s="49">
        <f t="shared" si="27"/>
        <v>0</v>
      </c>
      <c r="AY45" s="49">
        <f t="shared" si="27"/>
        <v>0</v>
      </c>
      <c r="AZ45" s="49">
        <f t="shared" si="27"/>
        <v>0</v>
      </c>
      <c r="BA45" s="49">
        <f t="shared" si="27"/>
        <v>0</v>
      </c>
      <c r="BB45" s="49">
        <f t="shared" si="27"/>
        <v>0</v>
      </c>
      <c r="BC45" s="49">
        <f t="shared" si="27"/>
        <v>0</v>
      </c>
      <c r="BD45" s="49">
        <f t="shared" si="27"/>
        <v>0</v>
      </c>
      <c r="BE45" s="44">
        <f t="shared" si="19"/>
        <v>120</v>
      </c>
    </row>
    <row r="46" spans="1:57">
      <c r="A46" s="230"/>
      <c r="B46" s="144" t="s">
        <v>92</v>
      </c>
      <c r="C46" s="237" t="s">
        <v>103</v>
      </c>
      <c r="D46" s="42" t="s">
        <v>29</v>
      </c>
      <c r="E46" s="43">
        <v>8</v>
      </c>
      <c r="F46" s="43">
        <v>6</v>
      </c>
      <c r="G46" s="43">
        <v>8</v>
      </c>
      <c r="H46" s="43">
        <v>6</v>
      </c>
      <c r="I46" s="43">
        <v>8</v>
      </c>
      <c r="J46" s="43">
        <v>6</v>
      </c>
      <c r="K46" s="43">
        <v>8</v>
      </c>
      <c r="L46" s="43">
        <v>6</v>
      </c>
      <c r="M46" s="43">
        <v>8</v>
      </c>
      <c r="N46" s="43">
        <v>6</v>
      </c>
      <c r="O46" s="43">
        <v>8</v>
      </c>
      <c r="P46" s="43">
        <v>6</v>
      </c>
      <c r="Q46" s="43">
        <v>8</v>
      </c>
      <c r="R46" s="72">
        <v>0</v>
      </c>
      <c r="S46" s="72">
        <v>0</v>
      </c>
      <c r="T46" s="74">
        <v>0</v>
      </c>
      <c r="U46" s="74">
        <v>0</v>
      </c>
      <c r="V46" s="71">
        <v>0</v>
      </c>
      <c r="W46" s="71">
        <v>0</v>
      </c>
      <c r="X46" s="43">
        <v>8</v>
      </c>
      <c r="Y46" s="43">
        <v>8</v>
      </c>
      <c r="Z46" s="43">
        <v>8</v>
      </c>
      <c r="AA46" s="43">
        <v>8</v>
      </c>
      <c r="AB46" s="43">
        <v>8</v>
      </c>
      <c r="AC46" s="43">
        <v>8</v>
      </c>
      <c r="AD46" s="43">
        <v>8</v>
      </c>
      <c r="AE46" s="43">
        <v>8</v>
      </c>
      <c r="AF46" s="43">
        <v>10</v>
      </c>
      <c r="AG46" s="43">
        <v>8</v>
      </c>
      <c r="AH46" s="43">
        <v>10</v>
      </c>
      <c r="AI46" s="43">
        <v>8</v>
      </c>
      <c r="AJ46" s="43">
        <v>10</v>
      </c>
      <c r="AK46" s="43">
        <v>8</v>
      </c>
      <c r="AL46" s="43">
        <v>10</v>
      </c>
      <c r="AM46" s="43">
        <v>10</v>
      </c>
      <c r="AN46" s="43">
        <v>10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4">
        <f t="shared" si="19"/>
        <v>240</v>
      </c>
    </row>
    <row r="47" spans="1:57">
      <c r="A47" s="230"/>
      <c r="B47" s="145"/>
      <c r="C47" s="238"/>
      <c r="D47" s="42" t="s">
        <v>87</v>
      </c>
      <c r="E47" s="43">
        <f>E46/2</f>
        <v>4</v>
      </c>
      <c r="F47" s="43">
        <f t="shared" ref="F47:BD47" si="28">F46/2</f>
        <v>3</v>
      </c>
      <c r="G47" s="43">
        <f t="shared" si="28"/>
        <v>4</v>
      </c>
      <c r="H47" s="43">
        <f t="shared" si="28"/>
        <v>3</v>
      </c>
      <c r="I47" s="43">
        <f t="shared" si="28"/>
        <v>4</v>
      </c>
      <c r="J47" s="43">
        <f t="shared" si="28"/>
        <v>3</v>
      </c>
      <c r="K47" s="43">
        <f t="shared" si="28"/>
        <v>4</v>
      </c>
      <c r="L47" s="43">
        <f t="shared" si="28"/>
        <v>3</v>
      </c>
      <c r="M47" s="43">
        <f t="shared" si="28"/>
        <v>4</v>
      </c>
      <c r="N47" s="43">
        <f t="shared" si="28"/>
        <v>3</v>
      </c>
      <c r="O47" s="43">
        <f t="shared" si="28"/>
        <v>4</v>
      </c>
      <c r="P47" s="43">
        <f t="shared" si="28"/>
        <v>3</v>
      </c>
      <c r="Q47" s="43">
        <f t="shared" si="28"/>
        <v>4</v>
      </c>
      <c r="R47" s="72">
        <f t="shared" si="28"/>
        <v>0</v>
      </c>
      <c r="S47" s="72">
        <f t="shared" si="28"/>
        <v>0</v>
      </c>
      <c r="T47" s="72">
        <f t="shared" si="28"/>
        <v>0</v>
      </c>
      <c r="U47" s="72">
        <f t="shared" si="28"/>
        <v>0</v>
      </c>
      <c r="V47" s="71">
        <f t="shared" si="28"/>
        <v>0</v>
      </c>
      <c r="W47" s="71">
        <f t="shared" si="28"/>
        <v>0</v>
      </c>
      <c r="X47" s="43">
        <f t="shared" si="28"/>
        <v>4</v>
      </c>
      <c r="Y47" s="43">
        <f t="shared" si="28"/>
        <v>4</v>
      </c>
      <c r="Z47" s="43">
        <f t="shared" si="28"/>
        <v>4</v>
      </c>
      <c r="AA47" s="43">
        <f t="shared" si="28"/>
        <v>4</v>
      </c>
      <c r="AB47" s="43">
        <f t="shared" si="28"/>
        <v>4</v>
      </c>
      <c r="AC47" s="43">
        <f t="shared" si="28"/>
        <v>4</v>
      </c>
      <c r="AD47" s="43">
        <f t="shared" si="28"/>
        <v>4</v>
      </c>
      <c r="AE47" s="43">
        <f t="shared" si="28"/>
        <v>4</v>
      </c>
      <c r="AF47" s="43">
        <f t="shared" si="28"/>
        <v>5</v>
      </c>
      <c r="AG47" s="43">
        <f t="shared" si="28"/>
        <v>4</v>
      </c>
      <c r="AH47" s="43">
        <f t="shared" si="28"/>
        <v>5</v>
      </c>
      <c r="AI47" s="43">
        <f t="shared" si="28"/>
        <v>4</v>
      </c>
      <c r="AJ47" s="43">
        <f t="shared" si="28"/>
        <v>5</v>
      </c>
      <c r="AK47" s="43">
        <f t="shared" si="28"/>
        <v>4</v>
      </c>
      <c r="AL47" s="43">
        <f t="shared" si="28"/>
        <v>5</v>
      </c>
      <c r="AM47" s="43">
        <f t="shared" si="28"/>
        <v>5</v>
      </c>
      <c r="AN47" s="43">
        <f t="shared" si="28"/>
        <v>5</v>
      </c>
      <c r="AO47" s="72">
        <f t="shared" si="28"/>
        <v>0</v>
      </c>
      <c r="AP47" s="72">
        <f t="shared" si="28"/>
        <v>0</v>
      </c>
      <c r="AQ47" s="72">
        <f t="shared" si="28"/>
        <v>0</v>
      </c>
      <c r="AR47" s="72">
        <f t="shared" si="28"/>
        <v>0</v>
      </c>
      <c r="AS47" s="72">
        <f t="shared" si="28"/>
        <v>0</v>
      </c>
      <c r="AT47" s="43">
        <f t="shared" si="28"/>
        <v>0</v>
      </c>
      <c r="AU47" s="43">
        <f t="shared" si="28"/>
        <v>0</v>
      </c>
      <c r="AV47" s="43">
        <f t="shared" si="28"/>
        <v>0</v>
      </c>
      <c r="AW47" s="43">
        <f t="shared" si="28"/>
        <v>0</v>
      </c>
      <c r="AX47" s="43">
        <f t="shared" si="28"/>
        <v>0</v>
      </c>
      <c r="AY47" s="43">
        <f t="shared" si="28"/>
        <v>0</v>
      </c>
      <c r="AZ47" s="43">
        <f t="shared" si="28"/>
        <v>0</v>
      </c>
      <c r="BA47" s="43">
        <f t="shared" si="28"/>
        <v>0</v>
      </c>
      <c r="BB47" s="43">
        <f t="shared" si="28"/>
        <v>0</v>
      </c>
      <c r="BC47" s="43">
        <f t="shared" si="28"/>
        <v>0</v>
      </c>
      <c r="BD47" s="43">
        <f t="shared" si="28"/>
        <v>0</v>
      </c>
      <c r="BE47" s="44">
        <f t="shared" si="19"/>
        <v>120</v>
      </c>
    </row>
    <row r="48" spans="1:57">
      <c r="A48" s="230"/>
      <c r="B48" s="46" t="s">
        <v>63</v>
      </c>
      <c r="C48" s="47" t="s">
        <v>64</v>
      </c>
      <c r="D48" s="42" t="s">
        <v>93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72">
        <v>36</v>
      </c>
      <c r="S48" s="72">
        <v>36</v>
      </c>
      <c r="T48" s="74">
        <v>36</v>
      </c>
      <c r="U48" s="74">
        <v>36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72">
        <v>36</v>
      </c>
      <c r="AP48" s="72">
        <v>36</v>
      </c>
      <c r="AQ48" s="72">
        <v>36</v>
      </c>
      <c r="AR48" s="72">
        <v>0</v>
      </c>
      <c r="AS48" s="72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4">
        <f>SUM(E48:BD48)</f>
        <v>252</v>
      </c>
    </row>
    <row r="49" spans="1:57">
      <c r="A49" s="230"/>
      <c r="B49" s="179" t="s">
        <v>60</v>
      </c>
      <c r="C49" s="256" t="s">
        <v>104</v>
      </c>
      <c r="D49" s="40" t="s">
        <v>93</v>
      </c>
      <c r="E49" s="41">
        <f>E51+E53</f>
        <v>0</v>
      </c>
      <c r="F49" s="41">
        <f t="shared" ref="F49:BD49" si="29">F51+F53</f>
        <v>0</v>
      </c>
      <c r="G49" s="41">
        <f t="shared" si="29"/>
        <v>0</v>
      </c>
      <c r="H49" s="41">
        <f t="shared" si="29"/>
        <v>0</v>
      </c>
      <c r="I49" s="41">
        <f t="shared" si="29"/>
        <v>0</v>
      </c>
      <c r="J49" s="41">
        <f t="shared" si="29"/>
        <v>0</v>
      </c>
      <c r="K49" s="41">
        <f t="shared" si="29"/>
        <v>0</v>
      </c>
      <c r="L49" s="41">
        <f t="shared" si="29"/>
        <v>0</v>
      </c>
      <c r="M49" s="41">
        <f t="shared" si="29"/>
        <v>0</v>
      </c>
      <c r="N49" s="41">
        <f t="shared" si="29"/>
        <v>0</v>
      </c>
      <c r="O49" s="41">
        <f t="shared" si="29"/>
        <v>0</v>
      </c>
      <c r="P49" s="41">
        <f t="shared" si="29"/>
        <v>0</v>
      </c>
      <c r="Q49" s="41">
        <f t="shared" si="29"/>
        <v>0</v>
      </c>
      <c r="R49" s="41">
        <f t="shared" si="29"/>
        <v>0</v>
      </c>
      <c r="S49" s="41">
        <f t="shared" si="29"/>
        <v>0</v>
      </c>
      <c r="T49" s="41">
        <f t="shared" si="29"/>
        <v>0</v>
      </c>
      <c r="U49" s="41">
        <f t="shared" si="29"/>
        <v>0</v>
      </c>
      <c r="V49" s="41">
        <f t="shared" si="29"/>
        <v>0</v>
      </c>
      <c r="W49" s="41">
        <f t="shared" si="29"/>
        <v>0</v>
      </c>
      <c r="X49" s="41">
        <f t="shared" si="29"/>
        <v>10</v>
      </c>
      <c r="Y49" s="41">
        <f t="shared" si="29"/>
        <v>10</v>
      </c>
      <c r="Z49" s="41">
        <f t="shared" si="29"/>
        <v>10</v>
      </c>
      <c r="AA49" s="41">
        <f t="shared" si="29"/>
        <v>10</v>
      </c>
      <c r="AB49" s="41">
        <f t="shared" si="29"/>
        <v>8</v>
      </c>
      <c r="AC49" s="41">
        <f t="shared" si="29"/>
        <v>10</v>
      </c>
      <c r="AD49" s="41">
        <f t="shared" si="29"/>
        <v>8</v>
      </c>
      <c r="AE49" s="41">
        <f t="shared" si="29"/>
        <v>10</v>
      </c>
      <c r="AF49" s="41">
        <f t="shared" si="29"/>
        <v>8</v>
      </c>
      <c r="AG49" s="41">
        <f t="shared" si="29"/>
        <v>10</v>
      </c>
      <c r="AH49" s="41">
        <f t="shared" si="29"/>
        <v>8</v>
      </c>
      <c r="AI49" s="41">
        <f t="shared" si="29"/>
        <v>10</v>
      </c>
      <c r="AJ49" s="41">
        <f t="shared" si="29"/>
        <v>8</v>
      </c>
      <c r="AK49" s="41">
        <f t="shared" si="29"/>
        <v>10</v>
      </c>
      <c r="AL49" s="41">
        <f t="shared" si="29"/>
        <v>8</v>
      </c>
      <c r="AM49" s="41">
        <f t="shared" si="29"/>
        <v>10</v>
      </c>
      <c r="AN49" s="41">
        <f t="shared" si="29"/>
        <v>8</v>
      </c>
      <c r="AO49" s="41">
        <f t="shared" si="29"/>
        <v>0</v>
      </c>
      <c r="AP49" s="41">
        <f t="shared" si="29"/>
        <v>0</v>
      </c>
      <c r="AQ49" s="41">
        <f t="shared" si="29"/>
        <v>0</v>
      </c>
      <c r="AR49" s="41">
        <f t="shared" si="29"/>
        <v>36</v>
      </c>
      <c r="AS49" s="41">
        <f t="shared" si="29"/>
        <v>36</v>
      </c>
      <c r="AT49" s="41">
        <f t="shared" si="29"/>
        <v>0</v>
      </c>
      <c r="AU49" s="41">
        <f t="shared" si="29"/>
        <v>0</v>
      </c>
      <c r="AV49" s="41">
        <f t="shared" si="29"/>
        <v>0</v>
      </c>
      <c r="AW49" s="41">
        <f t="shared" si="29"/>
        <v>0</v>
      </c>
      <c r="AX49" s="41">
        <f t="shared" si="29"/>
        <v>0</v>
      </c>
      <c r="AY49" s="41">
        <f t="shared" si="29"/>
        <v>0</v>
      </c>
      <c r="AZ49" s="41">
        <f t="shared" si="29"/>
        <v>0</v>
      </c>
      <c r="BA49" s="41">
        <f t="shared" si="29"/>
        <v>0</v>
      </c>
      <c r="BB49" s="41">
        <f t="shared" si="29"/>
        <v>0</v>
      </c>
      <c r="BC49" s="41">
        <f t="shared" si="29"/>
        <v>0</v>
      </c>
      <c r="BD49" s="41">
        <f t="shared" si="29"/>
        <v>0</v>
      </c>
      <c r="BE49" s="56">
        <f>SUM(E49:BD49)</f>
        <v>228</v>
      </c>
    </row>
    <row r="50" spans="1:57">
      <c r="A50" s="230"/>
      <c r="B50" s="180"/>
      <c r="C50" s="257"/>
      <c r="D50" s="40" t="s">
        <v>87</v>
      </c>
      <c r="E50" s="41">
        <f>E52+E54</f>
        <v>0</v>
      </c>
      <c r="F50" s="41">
        <f t="shared" ref="F50:BE50" si="30">F52+F54</f>
        <v>0</v>
      </c>
      <c r="G50" s="41">
        <f t="shared" si="30"/>
        <v>0</v>
      </c>
      <c r="H50" s="41">
        <f t="shared" si="30"/>
        <v>0</v>
      </c>
      <c r="I50" s="41">
        <f t="shared" si="30"/>
        <v>0</v>
      </c>
      <c r="J50" s="41">
        <f t="shared" si="30"/>
        <v>0</v>
      </c>
      <c r="K50" s="41">
        <f t="shared" si="30"/>
        <v>0</v>
      </c>
      <c r="L50" s="41">
        <f t="shared" si="30"/>
        <v>0</v>
      </c>
      <c r="M50" s="41">
        <f t="shared" si="30"/>
        <v>0</v>
      </c>
      <c r="N50" s="41">
        <f t="shared" si="30"/>
        <v>0</v>
      </c>
      <c r="O50" s="41">
        <f t="shared" si="30"/>
        <v>0</v>
      </c>
      <c r="P50" s="41">
        <f t="shared" si="30"/>
        <v>0</v>
      </c>
      <c r="Q50" s="41">
        <f t="shared" si="30"/>
        <v>0</v>
      </c>
      <c r="R50" s="41">
        <f t="shared" si="30"/>
        <v>0</v>
      </c>
      <c r="S50" s="41">
        <f t="shared" si="30"/>
        <v>0</v>
      </c>
      <c r="T50" s="41">
        <f t="shared" si="30"/>
        <v>0</v>
      </c>
      <c r="U50" s="41">
        <f t="shared" si="30"/>
        <v>0</v>
      </c>
      <c r="V50" s="41">
        <f t="shared" si="30"/>
        <v>0</v>
      </c>
      <c r="W50" s="41">
        <f t="shared" si="30"/>
        <v>0</v>
      </c>
      <c r="X50" s="41">
        <f t="shared" si="30"/>
        <v>5</v>
      </c>
      <c r="Y50" s="41">
        <f t="shared" si="30"/>
        <v>5</v>
      </c>
      <c r="Z50" s="41">
        <f t="shared" si="30"/>
        <v>5</v>
      </c>
      <c r="AA50" s="41">
        <f t="shared" si="30"/>
        <v>5</v>
      </c>
      <c r="AB50" s="41">
        <f t="shared" si="30"/>
        <v>4</v>
      </c>
      <c r="AC50" s="41">
        <f t="shared" si="30"/>
        <v>5</v>
      </c>
      <c r="AD50" s="41">
        <f t="shared" si="30"/>
        <v>4</v>
      </c>
      <c r="AE50" s="41">
        <f t="shared" si="30"/>
        <v>5</v>
      </c>
      <c r="AF50" s="41">
        <f t="shared" si="30"/>
        <v>4</v>
      </c>
      <c r="AG50" s="41">
        <f t="shared" si="30"/>
        <v>5</v>
      </c>
      <c r="AH50" s="41">
        <f t="shared" si="30"/>
        <v>4</v>
      </c>
      <c r="AI50" s="41">
        <f t="shared" si="30"/>
        <v>5</v>
      </c>
      <c r="AJ50" s="41">
        <f t="shared" si="30"/>
        <v>4</v>
      </c>
      <c r="AK50" s="41">
        <f t="shared" si="30"/>
        <v>5</v>
      </c>
      <c r="AL50" s="41">
        <f t="shared" si="30"/>
        <v>4</v>
      </c>
      <c r="AM50" s="41">
        <f t="shared" si="30"/>
        <v>5</v>
      </c>
      <c r="AN50" s="41">
        <f t="shared" si="30"/>
        <v>4</v>
      </c>
      <c r="AO50" s="41">
        <f t="shared" si="30"/>
        <v>0</v>
      </c>
      <c r="AP50" s="41">
        <f t="shared" si="30"/>
        <v>0</v>
      </c>
      <c r="AQ50" s="41">
        <f t="shared" si="30"/>
        <v>0</v>
      </c>
      <c r="AR50" s="41">
        <f t="shared" si="30"/>
        <v>0</v>
      </c>
      <c r="AS50" s="41">
        <f t="shared" si="30"/>
        <v>0</v>
      </c>
      <c r="AT50" s="41">
        <f t="shared" si="30"/>
        <v>0</v>
      </c>
      <c r="AU50" s="41">
        <f t="shared" si="30"/>
        <v>0</v>
      </c>
      <c r="AV50" s="41">
        <f t="shared" si="30"/>
        <v>0</v>
      </c>
      <c r="AW50" s="41">
        <f t="shared" si="30"/>
        <v>0</v>
      </c>
      <c r="AX50" s="41">
        <f t="shared" si="30"/>
        <v>0</v>
      </c>
      <c r="AY50" s="41">
        <f t="shared" si="30"/>
        <v>0</v>
      </c>
      <c r="AZ50" s="41">
        <f t="shared" si="30"/>
        <v>0</v>
      </c>
      <c r="BA50" s="41">
        <f t="shared" si="30"/>
        <v>0</v>
      </c>
      <c r="BB50" s="41">
        <f t="shared" si="30"/>
        <v>0</v>
      </c>
      <c r="BC50" s="41">
        <f t="shared" si="30"/>
        <v>0</v>
      </c>
      <c r="BD50" s="41">
        <f t="shared" si="30"/>
        <v>0</v>
      </c>
      <c r="BE50" s="41">
        <f t="shared" si="30"/>
        <v>78</v>
      </c>
    </row>
    <row r="51" spans="1:57">
      <c r="A51" s="230"/>
      <c r="B51" s="144" t="s">
        <v>95</v>
      </c>
      <c r="C51" s="237" t="s">
        <v>105</v>
      </c>
      <c r="D51" s="42" t="s">
        <v>93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71">
        <v>0</v>
      </c>
      <c r="W51" s="71">
        <v>0</v>
      </c>
      <c r="X51" s="43">
        <v>10</v>
      </c>
      <c r="Y51" s="43">
        <v>10</v>
      </c>
      <c r="Z51" s="43">
        <v>10</v>
      </c>
      <c r="AA51" s="43">
        <v>10</v>
      </c>
      <c r="AB51" s="43">
        <v>8</v>
      </c>
      <c r="AC51" s="43">
        <v>10</v>
      </c>
      <c r="AD51" s="43">
        <v>8</v>
      </c>
      <c r="AE51" s="43">
        <v>10</v>
      </c>
      <c r="AF51" s="43">
        <v>8</v>
      </c>
      <c r="AG51" s="43">
        <v>10</v>
      </c>
      <c r="AH51" s="43">
        <v>8</v>
      </c>
      <c r="AI51" s="43">
        <v>10</v>
      </c>
      <c r="AJ51" s="43">
        <v>8</v>
      </c>
      <c r="AK51" s="43">
        <v>10</v>
      </c>
      <c r="AL51" s="43">
        <v>8</v>
      </c>
      <c r="AM51" s="43">
        <v>10</v>
      </c>
      <c r="AN51" s="43">
        <v>8</v>
      </c>
      <c r="AO51" s="72">
        <v>0</v>
      </c>
      <c r="AP51" s="72">
        <v>0</v>
      </c>
      <c r="AQ51" s="72">
        <v>0</v>
      </c>
      <c r="AR51" s="72">
        <v>0</v>
      </c>
      <c r="AS51" s="72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4">
        <f>SUM(E51:BD51)</f>
        <v>156</v>
      </c>
    </row>
    <row r="52" spans="1:57">
      <c r="A52" s="230"/>
      <c r="B52" s="145"/>
      <c r="C52" s="238"/>
      <c r="D52" s="42" t="s">
        <v>87</v>
      </c>
      <c r="E52" s="43">
        <f>E51/2</f>
        <v>0</v>
      </c>
      <c r="F52" s="43">
        <f t="shared" ref="F52:BD52" si="31">F51/2</f>
        <v>0</v>
      </c>
      <c r="G52" s="43">
        <f t="shared" si="31"/>
        <v>0</v>
      </c>
      <c r="H52" s="43">
        <f t="shared" si="31"/>
        <v>0</v>
      </c>
      <c r="I52" s="43">
        <f t="shared" si="31"/>
        <v>0</v>
      </c>
      <c r="J52" s="43">
        <f t="shared" si="31"/>
        <v>0</v>
      </c>
      <c r="K52" s="43">
        <f t="shared" si="31"/>
        <v>0</v>
      </c>
      <c r="L52" s="43">
        <f t="shared" si="31"/>
        <v>0</v>
      </c>
      <c r="M52" s="43">
        <f t="shared" si="31"/>
        <v>0</v>
      </c>
      <c r="N52" s="43">
        <f t="shared" si="31"/>
        <v>0</v>
      </c>
      <c r="O52" s="43">
        <f t="shared" si="31"/>
        <v>0</v>
      </c>
      <c r="P52" s="43">
        <f t="shared" si="31"/>
        <v>0</v>
      </c>
      <c r="Q52" s="43">
        <f t="shared" si="31"/>
        <v>0</v>
      </c>
      <c r="R52" s="72">
        <f t="shared" si="31"/>
        <v>0</v>
      </c>
      <c r="S52" s="72">
        <f t="shared" si="31"/>
        <v>0</v>
      </c>
      <c r="T52" s="72">
        <f t="shared" si="31"/>
        <v>0</v>
      </c>
      <c r="U52" s="72">
        <f t="shared" si="31"/>
        <v>0</v>
      </c>
      <c r="V52" s="71">
        <f t="shared" si="31"/>
        <v>0</v>
      </c>
      <c r="W52" s="71">
        <f t="shared" si="31"/>
        <v>0</v>
      </c>
      <c r="X52" s="43">
        <f t="shared" si="31"/>
        <v>5</v>
      </c>
      <c r="Y52" s="43">
        <f t="shared" si="31"/>
        <v>5</v>
      </c>
      <c r="Z52" s="43">
        <f t="shared" si="31"/>
        <v>5</v>
      </c>
      <c r="AA52" s="43">
        <f t="shared" si="31"/>
        <v>5</v>
      </c>
      <c r="AB52" s="43">
        <f t="shared" si="31"/>
        <v>4</v>
      </c>
      <c r="AC52" s="43">
        <f t="shared" si="31"/>
        <v>5</v>
      </c>
      <c r="AD52" s="43">
        <f t="shared" si="31"/>
        <v>4</v>
      </c>
      <c r="AE52" s="43">
        <f t="shared" si="31"/>
        <v>5</v>
      </c>
      <c r="AF52" s="43">
        <f t="shared" si="31"/>
        <v>4</v>
      </c>
      <c r="AG52" s="43">
        <f t="shared" si="31"/>
        <v>5</v>
      </c>
      <c r="AH52" s="43">
        <f t="shared" si="31"/>
        <v>4</v>
      </c>
      <c r="AI52" s="43">
        <f t="shared" si="31"/>
        <v>5</v>
      </c>
      <c r="AJ52" s="43">
        <f t="shared" si="31"/>
        <v>4</v>
      </c>
      <c r="AK52" s="43">
        <f t="shared" si="31"/>
        <v>5</v>
      </c>
      <c r="AL52" s="43">
        <f t="shared" si="31"/>
        <v>4</v>
      </c>
      <c r="AM52" s="43">
        <f t="shared" si="31"/>
        <v>5</v>
      </c>
      <c r="AN52" s="43">
        <f t="shared" si="31"/>
        <v>4</v>
      </c>
      <c r="AO52" s="72">
        <f t="shared" si="31"/>
        <v>0</v>
      </c>
      <c r="AP52" s="72">
        <f t="shared" si="31"/>
        <v>0</v>
      </c>
      <c r="AQ52" s="72">
        <f t="shared" si="31"/>
        <v>0</v>
      </c>
      <c r="AR52" s="72">
        <f t="shared" si="31"/>
        <v>0</v>
      </c>
      <c r="AS52" s="72">
        <f t="shared" si="31"/>
        <v>0</v>
      </c>
      <c r="AT52" s="43">
        <f t="shared" si="31"/>
        <v>0</v>
      </c>
      <c r="AU52" s="43">
        <f t="shared" si="31"/>
        <v>0</v>
      </c>
      <c r="AV52" s="43">
        <f t="shared" si="31"/>
        <v>0</v>
      </c>
      <c r="AW52" s="43">
        <f t="shared" si="31"/>
        <v>0</v>
      </c>
      <c r="AX52" s="43">
        <f t="shared" si="31"/>
        <v>0</v>
      </c>
      <c r="AY52" s="43">
        <f t="shared" si="31"/>
        <v>0</v>
      </c>
      <c r="AZ52" s="43">
        <f t="shared" si="31"/>
        <v>0</v>
      </c>
      <c r="BA52" s="43">
        <f t="shared" si="31"/>
        <v>0</v>
      </c>
      <c r="BB52" s="43">
        <f t="shared" si="31"/>
        <v>0</v>
      </c>
      <c r="BC52" s="43">
        <f t="shared" si="31"/>
        <v>0</v>
      </c>
      <c r="BD52" s="43">
        <f t="shared" si="31"/>
        <v>0</v>
      </c>
      <c r="BE52" s="43">
        <f t="shared" ref="BE52" si="32">BE51/2</f>
        <v>78</v>
      </c>
    </row>
    <row r="53" spans="1:57">
      <c r="A53" s="230"/>
      <c r="B53" s="144" t="s">
        <v>75</v>
      </c>
      <c r="C53" s="237" t="s">
        <v>64</v>
      </c>
      <c r="D53" s="42" t="s">
        <v>93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72">
        <v>0</v>
      </c>
      <c r="S53" s="72">
        <v>0</v>
      </c>
      <c r="T53" s="72">
        <v>0</v>
      </c>
      <c r="U53" s="72">
        <v>0</v>
      </c>
      <c r="V53" s="71">
        <v>0</v>
      </c>
      <c r="W53" s="71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72">
        <v>0</v>
      </c>
      <c r="AP53" s="72">
        <v>0</v>
      </c>
      <c r="AQ53" s="72">
        <v>0</v>
      </c>
      <c r="AR53" s="72">
        <v>36</v>
      </c>
      <c r="AS53" s="72">
        <v>36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4">
        <f>SUM(E53:BD53)</f>
        <v>72</v>
      </c>
    </row>
    <row r="54" spans="1:57">
      <c r="A54" s="230"/>
      <c r="B54" s="145"/>
      <c r="C54" s="238"/>
      <c r="D54" s="42" t="s">
        <v>87</v>
      </c>
      <c r="E54" s="43">
        <f>E53/2</f>
        <v>0</v>
      </c>
      <c r="F54" s="43">
        <f t="shared" ref="F54:BD54" si="33">F53/2</f>
        <v>0</v>
      </c>
      <c r="G54" s="43">
        <f t="shared" si="33"/>
        <v>0</v>
      </c>
      <c r="H54" s="43">
        <f t="shared" si="33"/>
        <v>0</v>
      </c>
      <c r="I54" s="43">
        <f t="shared" si="33"/>
        <v>0</v>
      </c>
      <c r="J54" s="43">
        <f t="shared" si="33"/>
        <v>0</v>
      </c>
      <c r="K54" s="43">
        <f t="shared" si="33"/>
        <v>0</v>
      </c>
      <c r="L54" s="43">
        <f t="shared" si="33"/>
        <v>0</v>
      </c>
      <c r="M54" s="43">
        <f t="shared" si="33"/>
        <v>0</v>
      </c>
      <c r="N54" s="43">
        <f t="shared" si="33"/>
        <v>0</v>
      </c>
      <c r="O54" s="43">
        <f t="shared" si="33"/>
        <v>0</v>
      </c>
      <c r="P54" s="43">
        <f t="shared" si="33"/>
        <v>0</v>
      </c>
      <c r="Q54" s="43">
        <f t="shared" si="33"/>
        <v>0</v>
      </c>
      <c r="R54" s="72">
        <f t="shared" si="33"/>
        <v>0</v>
      </c>
      <c r="S54" s="72">
        <f t="shared" si="33"/>
        <v>0</v>
      </c>
      <c r="T54" s="72">
        <f t="shared" si="33"/>
        <v>0</v>
      </c>
      <c r="U54" s="72">
        <f t="shared" si="33"/>
        <v>0</v>
      </c>
      <c r="V54" s="71">
        <f t="shared" si="33"/>
        <v>0</v>
      </c>
      <c r="W54" s="71">
        <f t="shared" si="33"/>
        <v>0</v>
      </c>
      <c r="X54" s="43">
        <f t="shared" si="33"/>
        <v>0</v>
      </c>
      <c r="Y54" s="43">
        <f t="shared" si="33"/>
        <v>0</v>
      </c>
      <c r="Z54" s="43">
        <f t="shared" si="33"/>
        <v>0</v>
      </c>
      <c r="AA54" s="43">
        <f t="shared" si="33"/>
        <v>0</v>
      </c>
      <c r="AB54" s="43">
        <f t="shared" si="33"/>
        <v>0</v>
      </c>
      <c r="AC54" s="43">
        <f t="shared" si="33"/>
        <v>0</v>
      </c>
      <c r="AD54" s="43">
        <f t="shared" si="33"/>
        <v>0</v>
      </c>
      <c r="AE54" s="43">
        <f t="shared" si="33"/>
        <v>0</v>
      </c>
      <c r="AF54" s="43">
        <f t="shared" si="33"/>
        <v>0</v>
      </c>
      <c r="AG54" s="43">
        <f t="shared" si="33"/>
        <v>0</v>
      </c>
      <c r="AH54" s="43">
        <f t="shared" si="33"/>
        <v>0</v>
      </c>
      <c r="AI54" s="43">
        <f t="shared" si="33"/>
        <v>0</v>
      </c>
      <c r="AJ54" s="43">
        <f t="shared" si="33"/>
        <v>0</v>
      </c>
      <c r="AK54" s="43">
        <f t="shared" si="33"/>
        <v>0</v>
      </c>
      <c r="AL54" s="43">
        <f t="shared" si="33"/>
        <v>0</v>
      </c>
      <c r="AM54" s="43">
        <f t="shared" si="33"/>
        <v>0</v>
      </c>
      <c r="AN54" s="43">
        <f t="shared" si="33"/>
        <v>0</v>
      </c>
      <c r="AO54" s="72">
        <f t="shared" si="33"/>
        <v>0</v>
      </c>
      <c r="AP54" s="72">
        <f t="shared" si="33"/>
        <v>0</v>
      </c>
      <c r="AQ54" s="72">
        <f t="shared" si="33"/>
        <v>0</v>
      </c>
      <c r="AR54" s="72">
        <v>0</v>
      </c>
      <c r="AS54" s="72">
        <v>0</v>
      </c>
      <c r="AT54" s="43">
        <f t="shared" si="33"/>
        <v>0</v>
      </c>
      <c r="AU54" s="43">
        <f t="shared" si="33"/>
        <v>0</v>
      </c>
      <c r="AV54" s="43">
        <f t="shared" si="33"/>
        <v>0</v>
      </c>
      <c r="AW54" s="43">
        <f t="shared" si="33"/>
        <v>0</v>
      </c>
      <c r="AX54" s="43">
        <f t="shared" si="33"/>
        <v>0</v>
      </c>
      <c r="AY54" s="43">
        <f t="shared" si="33"/>
        <v>0</v>
      </c>
      <c r="AZ54" s="43">
        <f t="shared" si="33"/>
        <v>0</v>
      </c>
      <c r="BA54" s="43">
        <f t="shared" si="33"/>
        <v>0</v>
      </c>
      <c r="BB54" s="43">
        <f t="shared" si="33"/>
        <v>0</v>
      </c>
      <c r="BC54" s="43">
        <f t="shared" si="33"/>
        <v>0</v>
      </c>
      <c r="BD54" s="43">
        <f t="shared" si="33"/>
        <v>0</v>
      </c>
      <c r="BE54" s="43">
        <v>0</v>
      </c>
    </row>
    <row r="55" spans="1:57">
      <c r="A55" s="230"/>
      <c r="B55" s="252" t="s">
        <v>96</v>
      </c>
      <c r="C55" s="254" t="s">
        <v>46</v>
      </c>
      <c r="D55" s="48" t="s">
        <v>93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72">
        <v>0</v>
      </c>
      <c r="S55" s="72">
        <v>0</v>
      </c>
      <c r="T55" s="72">
        <v>0</v>
      </c>
      <c r="U55" s="72">
        <v>0</v>
      </c>
      <c r="V55" s="71">
        <v>0</v>
      </c>
      <c r="W55" s="71">
        <v>0</v>
      </c>
      <c r="X55" s="49">
        <v>2</v>
      </c>
      <c r="Y55" s="49">
        <v>2</v>
      </c>
      <c r="Z55" s="49">
        <v>2</v>
      </c>
      <c r="AA55" s="49">
        <v>2</v>
      </c>
      <c r="AB55" s="49">
        <v>2</v>
      </c>
      <c r="AC55" s="49">
        <v>2</v>
      </c>
      <c r="AD55" s="49">
        <v>2</v>
      </c>
      <c r="AE55" s="49">
        <v>2</v>
      </c>
      <c r="AF55" s="49">
        <v>2</v>
      </c>
      <c r="AG55" s="49">
        <v>2</v>
      </c>
      <c r="AH55" s="49">
        <v>2</v>
      </c>
      <c r="AI55" s="49">
        <v>2</v>
      </c>
      <c r="AJ55" s="49">
        <v>2</v>
      </c>
      <c r="AK55" s="49">
        <v>2</v>
      </c>
      <c r="AL55" s="49">
        <v>2</v>
      </c>
      <c r="AM55" s="49">
        <v>2</v>
      </c>
      <c r="AN55" s="49">
        <v>2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57">
        <f>SUM(E55:BD55)</f>
        <v>34</v>
      </c>
    </row>
    <row r="56" spans="1:57">
      <c r="A56" s="230"/>
      <c r="B56" s="253"/>
      <c r="C56" s="255"/>
      <c r="D56" s="48" t="s">
        <v>87</v>
      </c>
      <c r="E56" s="49">
        <f>E55/2</f>
        <v>0</v>
      </c>
      <c r="F56" s="49">
        <f t="shared" ref="F56:BD56" si="34">F55/2</f>
        <v>0</v>
      </c>
      <c r="G56" s="49">
        <f t="shared" si="34"/>
        <v>0</v>
      </c>
      <c r="H56" s="49">
        <f t="shared" si="34"/>
        <v>0</v>
      </c>
      <c r="I56" s="49">
        <f t="shared" si="34"/>
        <v>0</v>
      </c>
      <c r="J56" s="49">
        <f t="shared" si="34"/>
        <v>0</v>
      </c>
      <c r="K56" s="49">
        <f t="shared" si="34"/>
        <v>0</v>
      </c>
      <c r="L56" s="49">
        <f t="shared" si="34"/>
        <v>0</v>
      </c>
      <c r="M56" s="49">
        <f t="shared" si="34"/>
        <v>0</v>
      </c>
      <c r="N56" s="49">
        <f t="shared" si="34"/>
        <v>0</v>
      </c>
      <c r="O56" s="49">
        <f t="shared" si="34"/>
        <v>0</v>
      </c>
      <c r="P56" s="49">
        <f t="shared" si="34"/>
        <v>0</v>
      </c>
      <c r="Q56" s="49">
        <f t="shared" si="34"/>
        <v>0</v>
      </c>
      <c r="R56" s="49">
        <f t="shared" si="34"/>
        <v>0</v>
      </c>
      <c r="S56" s="49">
        <f t="shared" si="34"/>
        <v>0</v>
      </c>
      <c r="T56" s="49">
        <f t="shared" si="34"/>
        <v>0</v>
      </c>
      <c r="U56" s="49">
        <f t="shared" si="34"/>
        <v>0</v>
      </c>
      <c r="V56" s="49">
        <f t="shared" si="34"/>
        <v>0</v>
      </c>
      <c r="W56" s="49">
        <f t="shared" si="34"/>
        <v>0</v>
      </c>
      <c r="X56" s="49">
        <f t="shared" si="34"/>
        <v>1</v>
      </c>
      <c r="Y56" s="49">
        <f t="shared" si="34"/>
        <v>1</v>
      </c>
      <c r="Z56" s="49">
        <f t="shared" si="34"/>
        <v>1</v>
      </c>
      <c r="AA56" s="49">
        <f t="shared" si="34"/>
        <v>1</v>
      </c>
      <c r="AB56" s="49">
        <f t="shared" si="34"/>
        <v>1</v>
      </c>
      <c r="AC56" s="49">
        <f t="shared" si="34"/>
        <v>1</v>
      </c>
      <c r="AD56" s="49">
        <f t="shared" si="34"/>
        <v>1</v>
      </c>
      <c r="AE56" s="49">
        <f t="shared" si="34"/>
        <v>1</v>
      </c>
      <c r="AF56" s="49">
        <f t="shared" si="34"/>
        <v>1</v>
      </c>
      <c r="AG56" s="49">
        <f t="shared" si="34"/>
        <v>1</v>
      </c>
      <c r="AH56" s="49">
        <f t="shared" si="34"/>
        <v>1</v>
      </c>
      <c r="AI56" s="49">
        <f t="shared" si="34"/>
        <v>1</v>
      </c>
      <c r="AJ56" s="49">
        <f t="shared" si="34"/>
        <v>1</v>
      </c>
      <c r="AK56" s="49">
        <f t="shared" si="34"/>
        <v>1</v>
      </c>
      <c r="AL56" s="49">
        <f t="shared" si="34"/>
        <v>1</v>
      </c>
      <c r="AM56" s="49">
        <f t="shared" si="34"/>
        <v>1</v>
      </c>
      <c r="AN56" s="49">
        <f t="shared" si="34"/>
        <v>1</v>
      </c>
      <c r="AO56" s="49">
        <f t="shared" si="34"/>
        <v>0</v>
      </c>
      <c r="AP56" s="49">
        <f t="shared" si="34"/>
        <v>0</v>
      </c>
      <c r="AQ56" s="49">
        <f t="shared" si="34"/>
        <v>0</v>
      </c>
      <c r="AR56" s="49">
        <f t="shared" si="34"/>
        <v>0</v>
      </c>
      <c r="AS56" s="49">
        <f t="shared" si="34"/>
        <v>0</v>
      </c>
      <c r="AT56" s="49">
        <f t="shared" si="34"/>
        <v>0</v>
      </c>
      <c r="AU56" s="49">
        <f t="shared" si="34"/>
        <v>0</v>
      </c>
      <c r="AV56" s="49">
        <f t="shared" si="34"/>
        <v>0</v>
      </c>
      <c r="AW56" s="49">
        <f t="shared" si="34"/>
        <v>0</v>
      </c>
      <c r="AX56" s="49">
        <f t="shared" si="34"/>
        <v>0</v>
      </c>
      <c r="AY56" s="49">
        <f t="shared" si="34"/>
        <v>0</v>
      </c>
      <c r="AZ56" s="49">
        <f t="shared" si="34"/>
        <v>0</v>
      </c>
      <c r="BA56" s="49">
        <f t="shared" si="34"/>
        <v>0</v>
      </c>
      <c r="BB56" s="49">
        <f t="shared" si="34"/>
        <v>0</v>
      </c>
      <c r="BC56" s="49">
        <f t="shared" si="34"/>
        <v>0</v>
      </c>
      <c r="BD56" s="49">
        <f t="shared" si="34"/>
        <v>0</v>
      </c>
      <c r="BE56" s="57">
        <f>SUM(E56:BD56)</f>
        <v>17</v>
      </c>
    </row>
    <row r="57" spans="1:57">
      <c r="A57" s="230"/>
      <c r="B57" s="163" t="s">
        <v>52</v>
      </c>
      <c r="C57" s="164"/>
      <c r="D57" s="165"/>
      <c r="E57" s="10">
        <f>E6+E32+E40+E55</f>
        <v>36</v>
      </c>
      <c r="F57" s="10">
        <f t="shared" ref="F57:BE57" si="35">F6+F32+F40+F55</f>
        <v>36</v>
      </c>
      <c r="G57" s="10">
        <f t="shared" si="35"/>
        <v>36</v>
      </c>
      <c r="H57" s="10">
        <f t="shared" si="35"/>
        <v>36</v>
      </c>
      <c r="I57" s="10">
        <f t="shared" si="35"/>
        <v>36</v>
      </c>
      <c r="J57" s="10">
        <f t="shared" si="35"/>
        <v>36</v>
      </c>
      <c r="K57" s="10">
        <f t="shared" si="35"/>
        <v>36</v>
      </c>
      <c r="L57" s="10">
        <f t="shared" si="35"/>
        <v>36</v>
      </c>
      <c r="M57" s="10">
        <f t="shared" si="35"/>
        <v>36</v>
      </c>
      <c r="N57" s="10">
        <f t="shared" si="35"/>
        <v>36</v>
      </c>
      <c r="O57" s="10">
        <f t="shared" si="35"/>
        <v>36</v>
      </c>
      <c r="P57" s="10">
        <f t="shared" si="35"/>
        <v>36</v>
      </c>
      <c r="Q57" s="10">
        <f t="shared" si="35"/>
        <v>36</v>
      </c>
      <c r="R57" s="10">
        <f t="shared" si="35"/>
        <v>36</v>
      </c>
      <c r="S57" s="10">
        <f t="shared" si="35"/>
        <v>36</v>
      </c>
      <c r="T57" s="10">
        <f t="shared" si="35"/>
        <v>36</v>
      </c>
      <c r="U57" s="10">
        <f t="shared" si="35"/>
        <v>36</v>
      </c>
      <c r="V57" s="10">
        <f t="shared" si="35"/>
        <v>0</v>
      </c>
      <c r="W57" s="10">
        <f t="shared" si="35"/>
        <v>0</v>
      </c>
      <c r="X57" s="10">
        <f t="shared" si="35"/>
        <v>36</v>
      </c>
      <c r="Y57" s="10">
        <f t="shared" si="35"/>
        <v>36</v>
      </c>
      <c r="Z57" s="10">
        <f t="shared" si="35"/>
        <v>36</v>
      </c>
      <c r="AA57" s="10">
        <f t="shared" si="35"/>
        <v>36</v>
      </c>
      <c r="AB57" s="10">
        <f t="shared" si="35"/>
        <v>36</v>
      </c>
      <c r="AC57" s="10">
        <f t="shared" si="35"/>
        <v>36</v>
      </c>
      <c r="AD57" s="10">
        <f t="shared" si="35"/>
        <v>36</v>
      </c>
      <c r="AE57" s="10">
        <f t="shared" si="35"/>
        <v>36</v>
      </c>
      <c r="AF57" s="10">
        <f t="shared" si="35"/>
        <v>36</v>
      </c>
      <c r="AG57" s="10">
        <f t="shared" si="35"/>
        <v>36</v>
      </c>
      <c r="AH57" s="10">
        <f t="shared" si="35"/>
        <v>36</v>
      </c>
      <c r="AI57" s="10">
        <f t="shared" si="35"/>
        <v>36</v>
      </c>
      <c r="AJ57" s="10">
        <f t="shared" si="35"/>
        <v>36</v>
      </c>
      <c r="AK57" s="10">
        <f t="shared" si="35"/>
        <v>36</v>
      </c>
      <c r="AL57" s="10">
        <f t="shared" si="35"/>
        <v>36</v>
      </c>
      <c r="AM57" s="10">
        <f t="shared" si="35"/>
        <v>36</v>
      </c>
      <c r="AN57" s="10">
        <f t="shared" si="35"/>
        <v>36</v>
      </c>
      <c r="AO57" s="10">
        <f t="shared" si="35"/>
        <v>36</v>
      </c>
      <c r="AP57" s="10">
        <f t="shared" si="35"/>
        <v>36</v>
      </c>
      <c r="AQ57" s="10">
        <f t="shared" si="35"/>
        <v>36</v>
      </c>
      <c r="AR57" s="10">
        <f t="shared" si="35"/>
        <v>36</v>
      </c>
      <c r="AS57" s="10">
        <f t="shared" si="35"/>
        <v>36</v>
      </c>
      <c r="AT57" s="10">
        <f t="shared" si="35"/>
        <v>0</v>
      </c>
      <c r="AU57" s="10">
        <f t="shared" si="35"/>
        <v>0</v>
      </c>
      <c r="AV57" s="10">
        <f t="shared" si="35"/>
        <v>0</v>
      </c>
      <c r="AW57" s="10">
        <f t="shared" si="35"/>
        <v>0</v>
      </c>
      <c r="AX57" s="10">
        <f t="shared" si="35"/>
        <v>0</v>
      </c>
      <c r="AY57" s="10">
        <f t="shared" si="35"/>
        <v>0</v>
      </c>
      <c r="AZ57" s="10">
        <f t="shared" si="35"/>
        <v>0</v>
      </c>
      <c r="BA57" s="10">
        <f t="shared" si="35"/>
        <v>0</v>
      </c>
      <c r="BB57" s="10">
        <f t="shared" si="35"/>
        <v>0</v>
      </c>
      <c r="BC57" s="10">
        <f t="shared" si="35"/>
        <v>0</v>
      </c>
      <c r="BD57" s="10">
        <f t="shared" si="35"/>
        <v>0</v>
      </c>
      <c r="BE57" s="10">
        <f t="shared" si="35"/>
        <v>1372</v>
      </c>
    </row>
    <row r="58" spans="1:57">
      <c r="A58" s="230"/>
      <c r="B58" s="163" t="s">
        <v>53</v>
      </c>
      <c r="C58" s="164"/>
      <c r="D58" s="165"/>
      <c r="E58" s="10">
        <f>E7+E33+E41+E56</f>
        <v>18</v>
      </c>
      <c r="F58" s="10">
        <f t="shared" ref="F58:BC58" si="36">F7+F33+F41+F56</f>
        <v>18</v>
      </c>
      <c r="G58" s="10">
        <f t="shared" si="36"/>
        <v>18</v>
      </c>
      <c r="H58" s="10">
        <f t="shared" si="36"/>
        <v>18</v>
      </c>
      <c r="I58" s="10">
        <f t="shared" si="36"/>
        <v>18</v>
      </c>
      <c r="J58" s="10">
        <f t="shared" si="36"/>
        <v>18</v>
      </c>
      <c r="K58" s="10">
        <f t="shared" si="36"/>
        <v>18</v>
      </c>
      <c r="L58" s="10">
        <f t="shared" si="36"/>
        <v>18</v>
      </c>
      <c r="M58" s="10">
        <f t="shared" si="36"/>
        <v>18</v>
      </c>
      <c r="N58" s="10">
        <f t="shared" si="36"/>
        <v>18</v>
      </c>
      <c r="O58" s="10">
        <f t="shared" si="36"/>
        <v>18</v>
      </c>
      <c r="P58" s="10">
        <f t="shared" si="36"/>
        <v>18</v>
      </c>
      <c r="Q58" s="10">
        <f t="shared" si="36"/>
        <v>18</v>
      </c>
      <c r="R58" s="10">
        <f t="shared" si="36"/>
        <v>0</v>
      </c>
      <c r="S58" s="10">
        <f t="shared" si="36"/>
        <v>0</v>
      </c>
      <c r="T58" s="10">
        <f t="shared" si="36"/>
        <v>0</v>
      </c>
      <c r="U58" s="10">
        <f t="shared" si="36"/>
        <v>0</v>
      </c>
      <c r="V58" s="10">
        <f t="shared" si="36"/>
        <v>0</v>
      </c>
      <c r="W58" s="10">
        <f t="shared" si="36"/>
        <v>0</v>
      </c>
      <c r="X58" s="10">
        <f t="shared" si="36"/>
        <v>18</v>
      </c>
      <c r="Y58" s="10">
        <f t="shared" si="36"/>
        <v>18</v>
      </c>
      <c r="Z58" s="10">
        <f t="shared" si="36"/>
        <v>18</v>
      </c>
      <c r="AA58" s="10">
        <f t="shared" si="36"/>
        <v>18</v>
      </c>
      <c r="AB58" s="10">
        <f t="shared" si="36"/>
        <v>18</v>
      </c>
      <c r="AC58" s="10">
        <f t="shared" si="36"/>
        <v>18</v>
      </c>
      <c r="AD58" s="10">
        <f t="shared" si="36"/>
        <v>18</v>
      </c>
      <c r="AE58" s="10">
        <f t="shared" si="36"/>
        <v>18</v>
      </c>
      <c r="AF58" s="10">
        <f t="shared" si="36"/>
        <v>18</v>
      </c>
      <c r="AG58" s="10">
        <f t="shared" si="36"/>
        <v>18</v>
      </c>
      <c r="AH58" s="10">
        <f t="shared" si="36"/>
        <v>18</v>
      </c>
      <c r="AI58" s="10">
        <f t="shared" si="36"/>
        <v>18</v>
      </c>
      <c r="AJ58" s="10">
        <f t="shared" si="36"/>
        <v>18</v>
      </c>
      <c r="AK58" s="10">
        <f t="shared" si="36"/>
        <v>18</v>
      </c>
      <c r="AL58" s="10">
        <f t="shared" si="36"/>
        <v>18</v>
      </c>
      <c r="AM58" s="10">
        <f t="shared" si="36"/>
        <v>18</v>
      </c>
      <c r="AN58" s="10">
        <f t="shared" si="36"/>
        <v>18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0</v>
      </c>
      <c r="AT58" s="10">
        <f t="shared" si="36"/>
        <v>0</v>
      </c>
      <c r="AU58" s="10">
        <f t="shared" si="36"/>
        <v>0</v>
      </c>
      <c r="AV58" s="10">
        <f t="shared" si="36"/>
        <v>0</v>
      </c>
      <c r="AW58" s="10">
        <f t="shared" si="36"/>
        <v>0</v>
      </c>
      <c r="AX58" s="10">
        <f t="shared" si="36"/>
        <v>0</v>
      </c>
      <c r="AY58" s="10">
        <f t="shared" si="36"/>
        <v>0</v>
      </c>
      <c r="AZ58" s="10">
        <f t="shared" si="36"/>
        <v>0</v>
      </c>
      <c r="BA58" s="10">
        <f t="shared" si="36"/>
        <v>0</v>
      </c>
      <c r="BB58" s="10">
        <f t="shared" si="36"/>
        <v>0</v>
      </c>
      <c r="BC58" s="10">
        <f t="shared" si="36"/>
        <v>0</v>
      </c>
      <c r="BD58" s="10">
        <f t="shared" ref="BD58" si="37">BD7+BD33+BD41</f>
        <v>0</v>
      </c>
      <c r="BE58" s="31">
        <f>BE33+BE7+BE41+BE56</f>
        <v>524</v>
      </c>
    </row>
    <row r="59" spans="1:57">
      <c r="A59" s="231"/>
      <c r="B59" s="163" t="s">
        <v>54</v>
      </c>
      <c r="C59" s="164"/>
      <c r="D59" s="165"/>
      <c r="E59" s="10">
        <f>E57+E58</f>
        <v>54</v>
      </c>
      <c r="F59" s="10">
        <f t="shared" ref="F59:BD59" si="38">F57+F58</f>
        <v>54</v>
      </c>
      <c r="G59" s="10">
        <f t="shared" si="38"/>
        <v>54</v>
      </c>
      <c r="H59" s="10">
        <f t="shared" si="38"/>
        <v>54</v>
      </c>
      <c r="I59" s="10">
        <f t="shared" si="38"/>
        <v>54</v>
      </c>
      <c r="J59" s="10">
        <f t="shared" si="38"/>
        <v>54</v>
      </c>
      <c r="K59" s="10">
        <f t="shared" si="38"/>
        <v>54</v>
      </c>
      <c r="L59" s="10">
        <f t="shared" si="38"/>
        <v>54</v>
      </c>
      <c r="M59" s="10">
        <f t="shared" si="38"/>
        <v>54</v>
      </c>
      <c r="N59" s="10">
        <f t="shared" si="38"/>
        <v>54</v>
      </c>
      <c r="O59" s="10">
        <f t="shared" si="38"/>
        <v>54</v>
      </c>
      <c r="P59" s="10">
        <f t="shared" si="38"/>
        <v>54</v>
      </c>
      <c r="Q59" s="10">
        <f t="shared" si="38"/>
        <v>54</v>
      </c>
      <c r="R59" s="10">
        <f t="shared" si="38"/>
        <v>36</v>
      </c>
      <c r="S59" s="10">
        <f t="shared" si="38"/>
        <v>36</v>
      </c>
      <c r="T59" s="10">
        <f t="shared" si="38"/>
        <v>36</v>
      </c>
      <c r="U59" s="10">
        <f t="shared" si="38"/>
        <v>36</v>
      </c>
      <c r="V59" s="10">
        <f t="shared" si="38"/>
        <v>0</v>
      </c>
      <c r="W59" s="10">
        <f t="shared" si="38"/>
        <v>0</v>
      </c>
      <c r="X59" s="10">
        <f t="shared" si="38"/>
        <v>54</v>
      </c>
      <c r="Y59" s="10">
        <f t="shared" si="38"/>
        <v>54</v>
      </c>
      <c r="Z59" s="10">
        <f t="shared" si="38"/>
        <v>54</v>
      </c>
      <c r="AA59" s="10">
        <f t="shared" si="38"/>
        <v>54</v>
      </c>
      <c r="AB59" s="10">
        <f t="shared" si="38"/>
        <v>54</v>
      </c>
      <c r="AC59" s="10">
        <f t="shared" si="38"/>
        <v>54</v>
      </c>
      <c r="AD59" s="10">
        <f t="shared" si="38"/>
        <v>54</v>
      </c>
      <c r="AE59" s="10">
        <f t="shared" si="38"/>
        <v>54</v>
      </c>
      <c r="AF59" s="10">
        <f t="shared" si="38"/>
        <v>54</v>
      </c>
      <c r="AG59" s="10">
        <f t="shared" si="38"/>
        <v>54</v>
      </c>
      <c r="AH59" s="10">
        <f t="shared" si="38"/>
        <v>54</v>
      </c>
      <c r="AI59" s="10">
        <f t="shared" si="38"/>
        <v>54</v>
      </c>
      <c r="AJ59" s="10">
        <f t="shared" si="38"/>
        <v>54</v>
      </c>
      <c r="AK59" s="10">
        <f t="shared" si="38"/>
        <v>54</v>
      </c>
      <c r="AL59" s="10">
        <f t="shared" si="38"/>
        <v>54</v>
      </c>
      <c r="AM59" s="10">
        <f t="shared" si="38"/>
        <v>54</v>
      </c>
      <c r="AN59" s="10">
        <f t="shared" si="38"/>
        <v>54</v>
      </c>
      <c r="AO59" s="10">
        <f t="shared" si="38"/>
        <v>36</v>
      </c>
      <c r="AP59" s="10">
        <f t="shared" si="38"/>
        <v>36</v>
      </c>
      <c r="AQ59" s="10">
        <f t="shared" si="38"/>
        <v>36</v>
      </c>
      <c r="AR59" s="10">
        <f t="shared" si="38"/>
        <v>36</v>
      </c>
      <c r="AS59" s="10">
        <f t="shared" si="38"/>
        <v>36</v>
      </c>
      <c r="AT59" s="54">
        <f t="shared" si="38"/>
        <v>0</v>
      </c>
      <c r="AU59" s="10">
        <f t="shared" si="38"/>
        <v>0</v>
      </c>
      <c r="AV59" s="10">
        <f t="shared" si="38"/>
        <v>0</v>
      </c>
      <c r="AW59" s="10">
        <f t="shared" si="38"/>
        <v>0</v>
      </c>
      <c r="AX59" s="10">
        <f t="shared" si="38"/>
        <v>0</v>
      </c>
      <c r="AY59" s="10">
        <f t="shared" si="38"/>
        <v>0</v>
      </c>
      <c r="AZ59" s="10">
        <f t="shared" si="38"/>
        <v>0</v>
      </c>
      <c r="BA59" s="10">
        <f t="shared" si="38"/>
        <v>0</v>
      </c>
      <c r="BB59" s="10">
        <f t="shared" si="38"/>
        <v>0</v>
      </c>
      <c r="BC59" s="10">
        <f t="shared" si="38"/>
        <v>0</v>
      </c>
      <c r="BD59" s="10">
        <f t="shared" si="38"/>
        <v>0</v>
      </c>
      <c r="BE59" s="50">
        <f>SUM(E59:BD59)</f>
        <v>1944</v>
      </c>
    </row>
  </sheetData>
  <mergeCells count="73"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  <mergeCell ref="B42:B43"/>
    <mergeCell ref="C42:C43"/>
    <mergeCell ref="B44:B45"/>
    <mergeCell ref="C44:C45"/>
    <mergeCell ref="B46:B47"/>
    <mergeCell ref="C46:C4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30:B31"/>
    <mergeCell ref="C30:C31"/>
    <mergeCell ref="B22:B23"/>
    <mergeCell ref="C22:C23"/>
    <mergeCell ref="B24:B25"/>
    <mergeCell ref="C24:C25"/>
    <mergeCell ref="B26:B27"/>
    <mergeCell ref="C26:C27"/>
    <mergeCell ref="C18:C19"/>
    <mergeCell ref="B28:B29"/>
    <mergeCell ref="C28:C29"/>
    <mergeCell ref="B20:B21"/>
    <mergeCell ref="C20:C2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1:A5"/>
    <mergeCell ref="B1:B5"/>
    <mergeCell ref="C1:C5"/>
    <mergeCell ref="D1:D5"/>
    <mergeCell ref="E1:H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21" t="s">
        <v>8</v>
      </c>
      <c r="B1" s="124" t="s">
        <v>9</v>
      </c>
      <c r="C1" s="124" t="s">
        <v>10</v>
      </c>
      <c r="D1" s="124" t="s">
        <v>11</v>
      </c>
      <c r="E1" s="127" t="s">
        <v>12</v>
      </c>
      <c r="F1" s="128"/>
      <c r="G1" s="128"/>
      <c r="H1" s="129"/>
      <c r="I1" s="151" t="s">
        <v>13</v>
      </c>
      <c r="J1" s="228"/>
      <c r="K1" s="228"/>
      <c r="L1" s="228"/>
      <c r="M1" s="227"/>
      <c r="N1" s="151" t="s">
        <v>14</v>
      </c>
      <c r="O1" s="152"/>
      <c r="P1" s="152"/>
      <c r="Q1" s="174"/>
      <c r="R1" s="127" t="s">
        <v>15</v>
      </c>
      <c r="S1" s="128"/>
      <c r="T1" s="128"/>
      <c r="U1" s="129"/>
      <c r="V1" s="20" t="s">
        <v>97</v>
      </c>
      <c r="W1" s="127" t="s">
        <v>16</v>
      </c>
      <c r="X1" s="128"/>
      <c r="Y1" s="128"/>
      <c r="Z1" s="136"/>
      <c r="AA1" s="127" t="s">
        <v>17</v>
      </c>
      <c r="AB1" s="128"/>
      <c r="AC1" s="128"/>
      <c r="AD1" s="136"/>
      <c r="AE1" s="127" t="s">
        <v>18</v>
      </c>
      <c r="AF1" s="128"/>
      <c r="AG1" s="128"/>
      <c r="AH1" s="129"/>
      <c r="AI1" s="118" t="s">
        <v>19</v>
      </c>
      <c r="AJ1" s="119"/>
      <c r="AK1" s="119"/>
      <c r="AL1" s="119"/>
      <c r="AM1" s="227"/>
      <c r="AN1" s="118" t="s">
        <v>20</v>
      </c>
      <c r="AO1" s="119"/>
      <c r="AP1" s="119"/>
      <c r="AQ1" s="227"/>
      <c r="AR1" s="118" t="s">
        <v>21</v>
      </c>
      <c r="AS1" s="119"/>
      <c r="AT1" s="119"/>
      <c r="AU1" s="120"/>
      <c r="AV1" s="127" t="s">
        <v>22</v>
      </c>
      <c r="AW1" s="128"/>
      <c r="AX1" s="128"/>
      <c r="AY1" s="129"/>
      <c r="AZ1" s="118" t="s">
        <v>23</v>
      </c>
      <c r="BA1" s="119"/>
      <c r="BB1" s="119"/>
      <c r="BC1" s="119"/>
      <c r="BD1" s="120"/>
      <c r="BE1" s="224" t="s">
        <v>24</v>
      </c>
    </row>
    <row r="2" spans="1:57">
      <c r="A2" s="122"/>
      <c r="B2" s="125"/>
      <c r="C2" s="125"/>
      <c r="D2" s="125"/>
      <c r="E2" s="127" t="s">
        <v>25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225"/>
    </row>
    <row r="3" spans="1:57">
      <c r="A3" s="122"/>
      <c r="B3" s="125"/>
      <c r="C3" s="125"/>
      <c r="D3" s="125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225"/>
    </row>
    <row r="4" spans="1:57">
      <c r="A4" s="122"/>
      <c r="B4" s="125"/>
      <c r="C4" s="125"/>
      <c r="D4" s="125"/>
      <c r="E4" s="118" t="s">
        <v>26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225"/>
    </row>
    <row r="5" spans="1:57">
      <c r="A5" s="123"/>
      <c r="B5" s="126"/>
      <c r="C5" s="126"/>
      <c r="D5" s="12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60">
        <v>18</v>
      </c>
      <c r="W5" s="60">
        <v>19</v>
      </c>
      <c r="X5" s="60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46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4">
        <v>40</v>
      </c>
      <c r="AS5" s="64">
        <v>41</v>
      </c>
      <c r="AT5" s="64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226"/>
    </row>
    <row r="6" spans="1:57">
      <c r="A6" s="230"/>
      <c r="B6" s="179" t="s">
        <v>85</v>
      </c>
      <c r="C6" s="244" t="s">
        <v>79</v>
      </c>
      <c r="D6" s="40" t="s">
        <v>29</v>
      </c>
      <c r="E6" s="41">
        <f>E8</f>
        <v>30</v>
      </c>
      <c r="F6" s="41">
        <f t="shared" ref="F6:AK6" si="0">F10+F18</f>
        <v>28</v>
      </c>
      <c r="G6" s="41">
        <f t="shared" si="0"/>
        <v>30</v>
      </c>
      <c r="H6" s="41">
        <f t="shared" si="0"/>
        <v>28</v>
      </c>
      <c r="I6" s="41">
        <f t="shared" si="0"/>
        <v>30</v>
      </c>
      <c r="J6" s="41">
        <f t="shared" si="0"/>
        <v>0</v>
      </c>
      <c r="K6" s="41">
        <f t="shared" si="0"/>
        <v>36</v>
      </c>
      <c r="L6" s="41">
        <f t="shared" si="0"/>
        <v>36</v>
      </c>
      <c r="M6" s="41">
        <f t="shared" si="0"/>
        <v>36</v>
      </c>
      <c r="N6" s="41">
        <f t="shared" si="0"/>
        <v>36</v>
      </c>
      <c r="O6" s="41">
        <f t="shared" si="0"/>
        <v>36</v>
      </c>
      <c r="P6" s="41">
        <f t="shared" si="0"/>
        <v>36</v>
      </c>
      <c r="Q6" s="41">
        <f t="shared" si="0"/>
        <v>36</v>
      </c>
      <c r="R6" s="41">
        <f t="shared" si="0"/>
        <v>36</v>
      </c>
      <c r="S6" s="41">
        <f t="shared" si="0"/>
        <v>36</v>
      </c>
      <c r="T6" s="41">
        <f t="shared" si="0"/>
        <v>36</v>
      </c>
      <c r="U6" s="41">
        <f t="shared" si="0"/>
        <v>36</v>
      </c>
      <c r="V6" s="41">
        <f t="shared" si="0"/>
        <v>0</v>
      </c>
      <c r="W6" s="41">
        <f t="shared" si="0"/>
        <v>0</v>
      </c>
      <c r="X6" s="41">
        <f t="shared" si="0"/>
        <v>0</v>
      </c>
      <c r="Y6" s="41">
        <f t="shared" si="0"/>
        <v>0</v>
      </c>
      <c r="Z6" s="41">
        <f t="shared" si="0"/>
        <v>0</v>
      </c>
      <c r="AA6" s="41">
        <f t="shared" si="0"/>
        <v>0</v>
      </c>
      <c r="AB6" s="41">
        <f t="shared" si="0"/>
        <v>0</v>
      </c>
      <c r="AC6" s="41">
        <f t="shared" si="0"/>
        <v>0</v>
      </c>
      <c r="AD6" s="41">
        <f t="shared" si="0"/>
        <v>0</v>
      </c>
      <c r="AE6" s="41">
        <f t="shared" si="0"/>
        <v>0</v>
      </c>
      <c r="AF6" s="41">
        <f t="shared" si="0"/>
        <v>0</v>
      </c>
      <c r="AG6" s="41">
        <f t="shared" si="0"/>
        <v>0</v>
      </c>
      <c r="AH6" s="41">
        <f t="shared" si="0"/>
        <v>0</v>
      </c>
      <c r="AI6" s="41">
        <f t="shared" si="0"/>
        <v>0</v>
      </c>
      <c r="AJ6" s="41">
        <f t="shared" si="0"/>
        <v>0</v>
      </c>
      <c r="AK6" s="41">
        <f t="shared" si="0"/>
        <v>0</v>
      </c>
      <c r="AL6" s="41">
        <f t="shared" ref="AL6:BD6" si="1">AL10+AL18</f>
        <v>0</v>
      </c>
      <c r="AM6" s="41">
        <f t="shared" si="1"/>
        <v>0</v>
      </c>
      <c r="AN6" s="41">
        <f t="shared" si="1"/>
        <v>0</v>
      </c>
      <c r="AO6" s="41">
        <f t="shared" si="1"/>
        <v>0</v>
      </c>
      <c r="AP6" s="41">
        <f t="shared" si="1"/>
        <v>0</v>
      </c>
      <c r="AQ6" s="41">
        <f t="shared" si="1"/>
        <v>0</v>
      </c>
      <c r="AR6" s="41">
        <f t="shared" si="1"/>
        <v>0</v>
      </c>
      <c r="AS6" s="41">
        <f t="shared" si="1"/>
        <v>0</v>
      </c>
      <c r="AT6" s="41">
        <f t="shared" si="1"/>
        <v>0</v>
      </c>
      <c r="AU6" s="41">
        <f t="shared" si="1"/>
        <v>0</v>
      </c>
      <c r="AV6" s="41">
        <f t="shared" si="1"/>
        <v>0</v>
      </c>
      <c r="AW6" s="41">
        <f t="shared" si="1"/>
        <v>0</v>
      </c>
      <c r="AX6" s="41">
        <f t="shared" si="1"/>
        <v>0</v>
      </c>
      <c r="AY6" s="41">
        <f t="shared" si="1"/>
        <v>0</v>
      </c>
      <c r="AZ6" s="41">
        <f t="shared" si="1"/>
        <v>0</v>
      </c>
      <c r="BA6" s="41">
        <f t="shared" si="1"/>
        <v>0</v>
      </c>
      <c r="BB6" s="41">
        <f t="shared" si="1"/>
        <v>0</v>
      </c>
      <c r="BC6" s="41">
        <f t="shared" si="1"/>
        <v>0</v>
      </c>
      <c r="BD6" s="41">
        <f t="shared" si="1"/>
        <v>0</v>
      </c>
      <c r="BE6" s="44">
        <f t="shared" ref="BE6:BE9" si="2">SUM(E6:BD6)</f>
        <v>542</v>
      </c>
    </row>
    <row r="7" spans="1:57">
      <c r="A7" s="230"/>
      <c r="B7" s="180"/>
      <c r="C7" s="245"/>
      <c r="D7" s="40" t="s">
        <v>87</v>
      </c>
      <c r="E7" s="41">
        <f>E9</f>
        <v>12</v>
      </c>
      <c r="F7" s="41">
        <f t="shared" ref="F7:BD7" si="3">F9</f>
        <v>10</v>
      </c>
      <c r="G7" s="41">
        <f t="shared" si="3"/>
        <v>12</v>
      </c>
      <c r="H7" s="41">
        <f t="shared" si="3"/>
        <v>10</v>
      </c>
      <c r="I7" s="41">
        <f t="shared" si="3"/>
        <v>12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 t="shared" si="3"/>
        <v>0</v>
      </c>
      <c r="N7" s="41">
        <f t="shared" si="3"/>
        <v>0</v>
      </c>
      <c r="O7" s="41">
        <f t="shared" si="3"/>
        <v>0</v>
      </c>
      <c r="P7" s="41">
        <f t="shared" si="3"/>
        <v>0</v>
      </c>
      <c r="Q7" s="41">
        <f t="shared" si="3"/>
        <v>0</v>
      </c>
      <c r="R7" s="41">
        <f t="shared" si="3"/>
        <v>0</v>
      </c>
      <c r="S7" s="41">
        <f t="shared" si="3"/>
        <v>0</v>
      </c>
      <c r="T7" s="41">
        <f t="shared" si="3"/>
        <v>0</v>
      </c>
      <c r="U7" s="41">
        <f t="shared" si="3"/>
        <v>0</v>
      </c>
      <c r="V7" s="41">
        <f t="shared" si="3"/>
        <v>0</v>
      </c>
      <c r="W7" s="41">
        <f t="shared" si="3"/>
        <v>0</v>
      </c>
      <c r="X7" s="41">
        <f t="shared" si="3"/>
        <v>0</v>
      </c>
      <c r="Y7" s="41">
        <f t="shared" si="3"/>
        <v>0</v>
      </c>
      <c r="Z7" s="41">
        <f t="shared" si="3"/>
        <v>0</v>
      </c>
      <c r="AA7" s="41">
        <f t="shared" si="3"/>
        <v>0</v>
      </c>
      <c r="AB7" s="41">
        <f t="shared" si="3"/>
        <v>0</v>
      </c>
      <c r="AC7" s="41">
        <f t="shared" si="3"/>
        <v>0</v>
      </c>
      <c r="AD7" s="41">
        <f t="shared" si="3"/>
        <v>0</v>
      </c>
      <c r="AE7" s="41">
        <f t="shared" si="3"/>
        <v>0</v>
      </c>
      <c r="AF7" s="41">
        <f t="shared" si="3"/>
        <v>0</v>
      </c>
      <c r="AG7" s="41">
        <f t="shared" si="3"/>
        <v>0</v>
      </c>
      <c r="AH7" s="41">
        <f t="shared" si="3"/>
        <v>0</v>
      </c>
      <c r="AI7" s="41">
        <f t="shared" si="3"/>
        <v>0</v>
      </c>
      <c r="AJ7" s="41">
        <f t="shared" si="3"/>
        <v>0</v>
      </c>
      <c r="AK7" s="41">
        <f t="shared" si="3"/>
        <v>0</v>
      </c>
      <c r="AL7" s="41">
        <f t="shared" si="3"/>
        <v>0</v>
      </c>
      <c r="AM7" s="41">
        <f t="shared" si="3"/>
        <v>0</v>
      </c>
      <c r="AN7" s="41">
        <f t="shared" si="3"/>
        <v>0</v>
      </c>
      <c r="AO7" s="41">
        <f t="shared" si="3"/>
        <v>0</v>
      </c>
      <c r="AP7" s="41">
        <f t="shared" si="3"/>
        <v>0</v>
      </c>
      <c r="AQ7" s="41">
        <f t="shared" si="3"/>
        <v>0</v>
      </c>
      <c r="AR7" s="41">
        <f t="shared" si="3"/>
        <v>0</v>
      </c>
      <c r="AS7" s="41">
        <f t="shared" si="3"/>
        <v>0</v>
      </c>
      <c r="AT7" s="41">
        <f t="shared" si="3"/>
        <v>0</v>
      </c>
      <c r="AU7" s="41">
        <f t="shared" si="3"/>
        <v>0</v>
      </c>
      <c r="AV7" s="41">
        <f t="shared" si="3"/>
        <v>0</v>
      </c>
      <c r="AW7" s="41">
        <f t="shared" si="3"/>
        <v>0</v>
      </c>
      <c r="AX7" s="41">
        <f t="shared" si="3"/>
        <v>0</v>
      </c>
      <c r="AY7" s="41">
        <f t="shared" si="3"/>
        <v>0</v>
      </c>
      <c r="AZ7" s="41">
        <f t="shared" si="3"/>
        <v>0</v>
      </c>
      <c r="BA7" s="41">
        <f t="shared" si="3"/>
        <v>0</v>
      </c>
      <c r="BB7" s="41">
        <f t="shared" si="3"/>
        <v>0</v>
      </c>
      <c r="BC7" s="41">
        <f t="shared" si="3"/>
        <v>0</v>
      </c>
      <c r="BD7" s="41">
        <f t="shared" si="3"/>
        <v>0</v>
      </c>
      <c r="BE7" s="44">
        <f t="shared" si="2"/>
        <v>56</v>
      </c>
    </row>
    <row r="8" spans="1:57">
      <c r="A8" s="230"/>
      <c r="B8" s="179" t="s">
        <v>57</v>
      </c>
      <c r="C8" s="244" t="s">
        <v>58</v>
      </c>
      <c r="D8" s="40" t="s">
        <v>29</v>
      </c>
      <c r="E8" s="41">
        <f>E10+E18</f>
        <v>30</v>
      </c>
      <c r="F8" s="41">
        <f t="shared" ref="F8:AJ8" si="4">F10+F18</f>
        <v>28</v>
      </c>
      <c r="G8" s="41">
        <f t="shared" si="4"/>
        <v>30</v>
      </c>
      <c r="H8" s="41">
        <f t="shared" si="4"/>
        <v>28</v>
      </c>
      <c r="I8" s="41">
        <f t="shared" si="4"/>
        <v>30</v>
      </c>
      <c r="J8" s="41">
        <f t="shared" si="4"/>
        <v>0</v>
      </c>
      <c r="K8" s="41">
        <f t="shared" si="4"/>
        <v>36</v>
      </c>
      <c r="L8" s="41">
        <f t="shared" si="4"/>
        <v>36</v>
      </c>
      <c r="M8" s="41">
        <f t="shared" si="4"/>
        <v>36</v>
      </c>
      <c r="N8" s="41">
        <f t="shared" si="4"/>
        <v>36</v>
      </c>
      <c r="O8" s="41">
        <f t="shared" si="4"/>
        <v>36</v>
      </c>
      <c r="P8" s="41">
        <f t="shared" si="4"/>
        <v>36</v>
      </c>
      <c r="Q8" s="41">
        <f t="shared" si="4"/>
        <v>36</v>
      </c>
      <c r="R8" s="41">
        <f t="shared" si="4"/>
        <v>36</v>
      </c>
      <c r="S8" s="41">
        <f t="shared" si="4"/>
        <v>36</v>
      </c>
      <c r="T8" s="41">
        <f t="shared" si="4"/>
        <v>36</v>
      </c>
      <c r="U8" s="41">
        <f t="shared" si="4"/>
        <v>36</v>
      </c>
      <c r="V8" s="41">
        <f t="shared" si="4"/>
        <v>0</v>
      </c>
      <c r="W8" s="41">
        <f t="shared" si="4"/>
        <v>0</v>
      </c>
      <c r="X8" s="41">
        <f t="shared" si="4"/>
        <v>0</v>
      </c>
      <c r="Y8" s="41">
        <f t="shared" si="4"/>
        <v>0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  <c r="AD8" s="41">
        <f t="shared" si="4"/>
        <v>0</v>
      </c>
      <c r="AE8" s="41">
        <f t="shared" si="4"/>
        <v>0</v>
      </c>
      <c r="AF8" s="41">
        <f t="shared" si="4"/>
        <v>0</v>
      </c>
      <c r="AG8" s="41">
        <f t="shared" si="4"/>
        <v>0</v>
      </c>
      <c r="AH8" s="41">
        <f t="shared" si="4"/>
        <v>0</v>
      </c>
      <c r="AI8" s="41">
        <f t="shared" si="4"/>
        <v>0</v>
      </c>
      <c r="AJ8" s="41">
        <f t="shared" si="4"/>
        <v>0</v>
      </c>
      <c r="AK8" s="41">
        <f t="shared" ref="AK8:BD8" si="5">AK10+AK18</f>
        <v>0</v>
      </c>
      <c r="AL8" s="41">
        <f t="shared" si="5"/>
        <v>0</v>
      </c>
      <c r="AM8" s="41">
        <f t="shared" si="5"/>
        <v>0</v>
      </c>
      <c r="AN8" s="41">
        <f t="shared" si="5"/>
        <v>0</v>
      </c>
      <c r="AO8" s="41">
        <f t="shared" si="5"/>
        <v>0</v>
      </c>
      <c r="AP8" s="41">
        <f t="shared" si="5"/>
        <v>0</v>
      </c>
      <c r="AQ8" s="41">
        <f t="shared" si="5"/>
        <v>0</v>
      </c>
      <c r="AR8" s="41">
        <f t="shared" si="5"/>
        <v>0</v>
      </c>
      <c r="AS8" s="41">
        <f t="shared" si="5"/>
        <v>0</v>
      </c>
      <c r="AT8" s="41">
        <f t="shared" si="5"/>
        <v>0</v>
      </c>
      <c r="AU8" s="41">
        <f t="shared" si="5"/>
        <v>0</v>
      </c>
      <c r="AV8" s="41">
        <f t="shared" si="5"/>
        <v>0</v>
      </c>
      <c r="AW8" s="41">
        <f t="shared" si="5"/>
        <v>0</v>
      </c>
      <c r="AX8" s="41">
        <f t="shared" si="5"/>
        <v>0</v>
      </c>
      <c r="AY8" s="41">
        <f t="shared" si="5"/>
        <v>0</v>
      </c>
      <c r="AZ8" s="41">
        <f t="shared" si="5"/>
        <v>0</v>
      </c>
      <c r="BA8" s="41">
        <f t="shared" si="5"/>
        <v>0</v>
      </c>
      <c r="BB8" s="41">
        <f t="shared" si="5"/>
        <v>0</v>
      </c>
      <c r="BC8" s="41">
        <f t="shared" si="5"/>
        <v>0</v>
      </c>
      <c r="BD8" s="41">
        <f t="shared" si="5"/>
        <v>0</v>
      </c>
      <c r="BE8" s="44">
        <f t="shared" si="2"/>
        <v>542</v>
      </c>
    </row>
    <row r="9" spans="1:57">
      <c r="A9" s="230"/>
      <c r="B9" s="180"/>
      <c r="C9" s="245"/>
      <c r="D9" s="40" t="s">
        <v>87</v>
      </c>
      <c r="E9" s="41">
        <f t="shared" ref="E9:AJ9" si="6">E11+E19</f>
        <v>12</v>
      </c>
      <c r="F9" s="41">
        <f t="shared" si="6"/>
        <v>10</v>
      </c>
      <c r="G9" s="41">
        <f t="shared" si="6"/>
        <v>12</v>
      </c>
      <c r="H9" s="41">
        <f t="shared" si="6"/>
        <v>10</v>
      </c>
      <c r="I9" s="41">
        <f t="shared" si="6"/>
        <v>12</v>
      </c>
      <c r="J9" s="41">
        <f t="shared" si="6"/>
        <v>0</v>
      </c>
      <c r="K9" s="41">
        <f t="shared" si="6"/>
        <v>0</v>
      </c>
      <c r="L9" s="41">
        <f t="shared" si="6"/>
        <v>0</v>
      </c>
      <c r="M9" s="41">
        <f t="shared" si="6"/>
        <v>0</v>
      </c>
      <c r="N9" s="41">
        <f t="shared" si="6"/>
        <v>0</v>
      </c>
      <c r="O9" s="41">
        <f t="shared" si="6"/>
        <v>0</v>
      </c>
      <c r="P9" s="41">
        <f t="shared" si="6"/>
        <v>0</v>
      </c>
      <c r="Q9" s="41">
        <f t="shared" si="6"/>
        <v>0</v>
      </c>
      <c r="R9" s="41">
        <f t="shared" si="6"/>
        <v>0</v>
      </c>
      <c r="S9" s="41">
        <f t="shared" si="6"/>
        <v>0</v>
      </c>
      <c r="T9" s="41">
        <f t="shared" si="6"/>
        <v>0</v>
      </c>
      <c r="U9" s="41">
        <f t="shared" si="6"/>
        <v>0</v>
      </c>
      <c r="V9" s="41">
        <f t="shared" si="6"/>
        <v>0</v>
      </c>
      <c r="W9" s="41">
        <f t="shared" si="6"/>
        <v>0</v>
      </c>
      <c r="X9" s="41">
        <f t="shared" si="6"/>
        <v>0</v>
      </c>
      <c r="Y9" s="41">
        <f t="shared" si="6"/>
        <v>0</v>
      </c>
      <c r="Z9" s="41">
        <f t="shared" si="6"/>
        <v>0</v>
      </c>
      <c r="AA9" s="41">
        <f t="shared" si="6"/>
        <v>0</v>
      </c>
      <c r="AB9" s="41">
        <f t="shared" si="6"/>
        <v>0</v>
      </c>
      <c r="AC9" s="41">
        <f t="shared" si="6"/>
        <v>0</v>
      </c>
      <c r="AD9" s="41">
        <f t="shared" si="6"/>
        <v>0</v>
      </c>
      <c r="AE9" s="41">
        <f t="shared" si="6"/>
        <v>0</v>
      </c>
      <c r="AF9" s="41">
        <f t="shared" si="6"/>
        <v>0</v>
      </c>
      <c r="AG9" s="41">
        <f t="shared" si="6"/>
        <v>0</v>
      </c>
      <c r="AH9" s="41">
        <f t="shared" si="6"/>
        <v>0</v>
      </c>
      <c r="AI9" s="41">
        <f t="shared" si="6"/>
        <v>0</v>
      </c>
      <c r="AJ9" s="41">
        <f t="shared" si="6"/>
        <v>0</v>
      </c>
      <c r="AK9" s="41">
        <f t="shared" ref="AK9:BD9" si="7">AK11+AK19</f>
        <v>0</v>
      </c>
      <c r="AL9" s="41">
        <f t="shared" si="7"/>
        <v>0</v>
      </c>
      <c r="AM9" s="41">
        <f t="shared" si="7"/>
        <v>0</v>
      </c>
      <c r="AN9" s="41">
        <f t="shared" si="7"/>
        <v>0</v>
      </c>
      <c r="AO9" s="41">
        <f t="shared" si="7"/>
        <v>0</v>
      </c>
      <c r="AP9" s="41">
        <f t="shared" si="7"/>
        <v>0</v>
      </c>
      <c r="AQ9" s="41">
        <f t="shared" si="7"/>
        <v>0</v>
      </c>
      <c r="AR9" s="41">
        <f t="shared" si="7"/>
        <v>0</v>
      </c>
      <c r="AS9" s="41">
        <f t="shared" si="7"/>
        <v>0</v>
      </c>
      <c r="AT9" s="41">
        <f t="shared" si="7"/>
        <v>0</v>
      </c>
      <c r="AU9" s="41">
        <f t="shared" si="7"/>
        <v>0</v>
      </c>
      <c r="AV9" s="41">
        <f t="shared" si="7"/>
        <v>0</v>
      </c>
      <c r="AW9" s="41">
        <f t="shared" si="7"/>
        <v>0</v>
      </c>
      <c r="AX9" s="41">
        <f t="shared" si="7"/>
        <v>0</v>
      </c>
      <c r="AY9" s="41">
        <f t="shared" si="7"/>
        <v>0</v>
      </c>
      <c r="AZ9" s="41">
        <f t="shared" si="7"/>
        <v>0</v>
      </c>
      <c r="BA9" s="41">
        <f t="shared" si="7"/>
        <v>0</v>
      </c>
      <c r="BB9" s="41">
        <f t="shared" si="7"/>
        <v>0</v>
      </c>
      <c r="BC9" s="41">
        <f t="shared" si="7"/>
        <v>0</v>
      </c>
      <c r="BD9" s="41">
        <f t="shared" si="7"/>
        <v>0</v>
      </c>
      <c r="BE9" s="44">
        <f t="shared" si="2"/>
        <v>56</v>
      </c>
    </row>
    <row r="10" spans="1:57">
      <c r="A10" s="230"/>
      <c r="B10" s="252" t="s">
        <v>62</v>
      </c>
      <c r="C10" s="254" t="s">
        <v>107</v>
      </c>
      <c r="D10" s="48" t="s">
        <v>86</v>
      </c>
      <c r="E10" s="49">
        <f>E12+E14+E16+E17</f>
        <v>22</v>
      </c>
      <c r="F10" s="49">
        <f t="shared" ref="F10:BD10" si="8">F12+F14+F16+F17</f>
        <v>22</v>
      </c>
      <c r="G10" s="49">
        <f t="shared" si="8"/>
        <v>22</v>
      </c>
      <c r="H10" s="49">
        <f t="shared" si="8"/>
        <v>22</v>
      </c>
      <c r="I10" s="49">
        <f t="shared" si="8"/>
        <v>22</v>
      </c>
      <c r="J10" s="49">
        <f t="shared" si="8"/>
        <v>0</v>
      </c>
      <c r="K10" s="49">
        <f t="shared" si="8"/>
        <v>36</v>
      </c>
      <c r="L10" s="49">
        <f t="shared" si="8"/>
        <v>36</v>
      </c>
      <c r="M10" s="49">
        <f t="shared" si="8"/>
        <v>36</v>
      </c>
      <c r="N10" s="49">
        <f t="shared" si="8"/>
        <v>18</v>
      </c>
      <c r="O10" s="49">
        <f t="shared" si="8"/>
        <v>0</v>
      </c>
      <c r="P10" s="49">
        <f t="shared" si="8"/>
        <v>36</v>
      </c>
      <c r="Q10" s="49">
        <f t="shared" si="8"/>
        <v>36</v>
      </c>
      <c r="R10" s="49">
        <f t="shared" si="8"/>
        <v>36</v>
      </c>
      <c r="S10" s="49">
        <f t="shared" si="8"/>
        <v>36</v>
      </c>
      <c r="T10" s="49">
        <f t="shared" si="8"/>
        <v>36</v>
      </c>
      <c r="U10" s="49">
        <f t="shared" si="8"/>
        <v>0</v>
      </c>
      <c r="V10" s="49">
        <f t="shared" si="8"/>
        <v>0</v>
      </c>
      <c r="W10" s="49">
        <f t="shared" si="8"/>
        <v>0</v>
      </c>
      <c r="X10" s="49">
        <f t="shared" si="8"/>
        <v>0</v>
      </c>
      <c r="Y10" s="49">
        <f t="shared" si="8"/>
        <v>0</v>
      </c>
      <c r="Z10" s="49">
        <f t="shared" si="8"/>
        <v>0</v>
      </c>
      <c r="AA10" s="49">
        <f t="shared" si="8"/>
        <v>0</v>
      </c>
      <c r="AB10" s="49">
        <f t="shared" si="8"/>
        <v>0</v>
      </c>
      <c r="AC10" s="49">
        <f t="shared" si="8"/>
        <v>0</v>
      </c>
      <c r="AD10" s="49">
        <f t="shared" si="8"/>
        <v>0</v>
      </c>
      <c r="AE10" s="49">
        <f t="shared" si="8"/>
        <v>0</v>
      </c>
      <c r="AF10" s="49">
        <f t="shared" si="8"/>
        <v>0</v>
      </c>
      <c r="AG10" s="49">
        <f t="shared" si="8"/>
        <v>0</v>
      </c>
      <c r="AH10" s="49">
        <f t="shared" si="8"/>
        <v>0</v>
      </c>
      <c r="AI10" s="49">
        <f t="shared" si="8"/>
        <v>0</v>
      </c>
      <c r="AJ10" s="49">
        <f t="shared" si="8"/>
        <v>0</v>
      </c>
      <c r="AK10" s="49">
        <f t="shared" si="8"/>
        <v>0</v>
      </c>
      <c r="AL10" s="49">
        <f t="shared" si="8"/>
        <v>0</v>
      </c>
      <c r="AM10" s="49">
        <f t="shared" si="8"/>
        <v>0</v>
      </c>
      <c r="AN10" s="49">
        <f t="shared" si="8"/>
        <v>0</v>
      </c>
      <c r="AO10" s="49">
        <f t="shared" si="8"/>
        <v>0</v>
      </c>
      <c r="AP10" s="49">
        <f t="shared" si="8"/>
        <v>0</v>
      </c>
      <c r="AQ10" s="49">
        <f t="shared" si="8"/>
        <v>0</v>
      </c>
      <c r="AR10" s="49">
        <f t="shared" si="8"/>
        <v>0</v>
      </c>
      <c r="AS10" s="49">
        <f t="shared" si="8"/>
        <v>0</v>
      </c>
      <c r="AT10" s="49">
        <f t="shared" si="8"/>
        <v>0</v>
      </c>
      <c r="AU10" s="49">
        <f t="shared" si="8"/>
        <v>0</v>
      </c>
      <c r="AV10" s="49">
        <f t="shared" si="8"/>
        <v>0</v>
      </c>
      <c r="AW10" s="49">
        <f t="shared" si="8"/>
        <v>0</v>
      </c>
      <c r="AX10" s="49">
        <f t="shared" si="8"/>
        <v>0</v>
      </c>
      <c r="AY10" s="49">
        <f t="shared" si="8"/>
        <v>0</v>
      </c>
      <c r="AZ10" s="49">
        <f t="shared" si="8"/>
        <v>0</v>
      </c>
      <c r="BA10" s="49">
        <f t="shared" si="8"/>
        <v>0</v>
      </c>
      <c r="BB10" s="49">
        <f t="shared" si="8"/>
        <v>0</v>
      </c>
      <c r="BC10" s="49">
        <f t="shared" si="8"/>
        <v>0</v>
      </c>
      <c r="BD10" s="49">
        <f t="shared" si="8"/>
        <v>0</v>
      </c>
      <c r="BE10" s="49">
        <f t="shared" ref="BE10" si="9">BE12</f>
        <v>40</v>
      </c>
    </row>
    <row r="11" spans="1:57" ht="43.5" customHeight="1">
      <c r="A11" s="230"/>
      <c r="B11" s="253"/>
      <c r="C11" s="255"/>
      <c r="D11" s="48" t="s">
        <v>87</v>
      </c>
      <c r="E11" s="49">
        <f>E13+E15</f>
        <v>8</v>
      </c>
      <c r="F11" s="49">
        <f t="shared" ref="F11:BE11" si="10">F13+F15</f>
        <v>7</v>
      </c>
      <c r="G11" s="49">
        <f t="shared" si="10"/>
        <v>8</v>
      </c>
      <c r="H11" s="49">
        <f t="shared" si="10"/>
        <v>7</v>
      </c>
      <c r="I11" s="49">
        <f t="shared" si="10"/>
        <v>8</v>
      </c>
      <c r="J11" s="49">
        <f t="shared" si="10"/>
        <v>0</v>
      </c>
      <c r="K11" s="49">
        <f t="shared" si="10"/>
        <v>0</v>
      </c>
      <c r="L11" s="49">
        <f t="shared" si="10"/>
        <v>0</v>
      </c>
      <c r="M11" s="49">
        <f t="shared" si="10"/>
        <v>0</v>
      </c>
      <c r="N11" s="49">
        <f t="shared" si="10"/>
        <v>0</v>
      </c>
      <c r="O11" s="49">
        <f t="shared" si="10"/>
        <v>0</v>
      </c>
      <c r="P11" s="49">
        <f t="shared" si="10"/>
        <v>0</v>
      </c>
      <c r="Q11" s="49">
        <f t="shared" si="10"/>
        <v>0</v>
      </c>
      <c r="R11" s="49">
        <f t="shared" si="10"/>
        <v>0</v>
      </c>
      <c r="S11" s="49">
        <f t="shared" si="10"/>
        <v>0</v>
      </c>
      <c r="T11" s="49">
        <f t="shared" si="10"/>
        <v>0</v>
      </c>
      <c r="U11" s="49">
        <f t="shared" si="10"/>
        <v>0</v>
      </c>
      <c r="V11" s="49">
        <f t="shared" si="10"/>
        <v>0</v>
      </c>
      <c r="W11" s="49">
        <f t="shared" si="10"/>
        <v>0</v>
      </c>
      <c r="X11" s="49">
        <f t="shared" si="10"/>
        <v>0</v>
      </c>
      <c r="Y11" s="49">
        <f t="shared" si="10"/>
        <v>0</v>
      </c>
      <c r="Z11" s="49">
        <f t="shared" si="10"/>
        <v>0</v>
      </c>
      <c r="AA11" s="49">
        <f t="shared" si="10"/>
        <v>0</v>
      </c>
      <c r="AB11" s="49">
        <f t="shared" si="10"/>
        <v>0</v>
      </c>
      <c r="AC11" s="49">
        <f t="shared" si="10"/>
        <v>0</v>
      </c>
      <c r="AD11" s="49">
        <f t="shared" si="10"/>
        <v>0</v>
      </c>
      <c r="AE11" s="49">
        <f t="shared" si="10"/>
        <v>0</v>
      </c>
      <c r="AF11" s="49">
        <f t="shared" si="10"/>
        <v>0</v>
      </c>
      <c r="AG11" s="49">
        <f t="shared" si="10"/>
        <v>0</v>
      </c>
      <c r="AH11" s="49">
        <f t="shared" si="10"/>
        <v>0</v>
      </c>
      <c r="AI11" s="49">
        <f t="shared" si="10"/>
        <v>0</v>
      </c>
      <c r="AJ11" s="49">
        <f t="shared" si="10"/>
        <v>0</v>
      </c>
      <c r="AK11" s="49">
        <f t="shared" si="10"/>
        <v>0</v>
      </c>
      <c r="AL11" s="49">
        <f t="shared" si="10"/>
        <v>0</v>
      </c>
      <c r="AM11" s="49">
        <f t="shared" si="10"/>
        <v>0</v>
      </c>
      <c r="AN11" s="49">
        <f t="shared" si="10"/>
        <v>0</v>
      </c>
      <c r="AO11" s="49">
        <f t="shared" si="10"/>
        <v>0</v>
      </c>
      <c r="AP11" s="49">
        <f t="shared" si="10"/>
        <v>0</v>
      </c>
      <c r="AQ11" s="49">
        <f t="shared" si="10"/>
        <v>0</v>
      </c>
      <c r="AR11" s="49">
        <f t="shared" si="10"/>
        <v>0</v>
      </c>
      <c r="AS11" s="49">
        <f t="shared" si="10"/>
        <v>0</v>
      </c>
      <c r="AT11" s="49">
        <f t="shared" si="10"/>
        <v>0</v>
      </c>
      <c r="AU11" s="49">
        <f t="shared" si="10"/>
        <v>0</v>
      </c>
      <c r="AV11" s="49">
        <f t="shared" si="10"/>
        <v>0</v>
      </c>
      <c r="AW11" s="49">
        <f t="shared" si="10"/>
        <v>0</v>
      </c>
      <c r="AX11" s="49">
        <f t="shared" si="10"/>
        <v>0</v>
      </c>
      <c r="AY11" s="49">
        <f t="shared" si="10"/>
        <v>0</v>
      </c>
      <c r="AZ11" s="49">
        <f t="shared" si="10"/>
        <v>0</v>
      </c>
      <c r="BA11" s="49">
        <f t="shared" si="10"/>
        <v>0</v>
      </c>
      <c r="BB11" s="49">
        <f t="shared" si="10"/>
        <v>0</v>
      </c>
      <c r="BC11" s="49">
        <f t="shared" si="10"/>
        <v>0</v>
      </c>
      <c r="BD11" s="49">
        <f t="shared" si="10"/>
        <v>0</v>
      </c>
      <c r="BE11" s="49">
        <f t="shared" si="10"/>
        <v>38</v>
      </c>
    </row>
    <row r="12" spans="1:57">
      <c r="A12" s="230"/>
      <c r="B12" s="237" t="s">
        <v>108</v>
      </c>
      <c r="C12" s="237" t="s">
        <v>109</v>
      </c>
      <c r="D12" s="42" t="s">
        <v>93</v>
      </c>
      <c r="E12" s="43">
        <v>8</v>
      </c>
      <c r="F12" s="43">
        <v>8</v>
      </c>
      <c r="G12" s="43">
        <v>8</v>
      </c>
      <c r="H12" s="43">
        <v>8</v>
      </c>
      <c r="I12" s="43">
        <v>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71">
        <v>0</v>
      </c>
      <c r="W12" s="71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4">
        <f t="shared" ref="BE12:BE18" si="11">SUM(E12:BD12)</f>
        <v>40</v>
      </c>
    </row>
    <row r="13" spans="1:57">
      <c r="A13" s="230"/>
      <c r="B13" s="258"/>
      <c r="C13" s="258"/>
      <c r="D13" s="42" t="s">
        <v>87</v>
      </c>
      <c r="E13" s="43">
        <f>E12/2</f>
        <v>4</v>
      </c>
      <c r="F13" s="43">
        <f t="shared" ref="F13:BD13" si="12">F12/2</f>
        <v>4</v>
      </c>
      <c r="G13" s="43">
        <f t="shared" si="12"/>
        <v>4</v>
      </c>
      <c r="H13" s="43">
        <f t="shared" si="12"/>
        <v>4</v>
      </c>
      <c r="I13" s="43">
        <f t="shared" si="12"/>
        <v>4</v>
      </c>
      <c r="J13" s="43">
        <f t="shared" si="12"/>
        <v>0</v>
      </c>
      <c r="K13" s="43">
        <f t="shared" si="12"/>
        <v>0</v>
      </c>
      <c r="L13" s="43">
        <f t="shared" si="12"/>
        <v>0</v>
      </c>
      <c r="M13" s="43">
        <f t="shared" si="12"/>
        <v>0</v>
      </c>
      <c r="N13" s="43">
        <f t="shared" si="12"/>
        <v>0</v>
      </c>
      <c r="O13" s="43">
        <f t="shared" si="12"/>
        <v>0</v>
      </c>
      <c r="P13" s="43">
        <f t="shared" si="12"/>
        <v>0</v>
      </c>
      <c r="Q13" s="43">
        <f t="shared" si="12"/>
        <v>0</v>
      </c>
      <c r="R13" s="43">
        <f t="shared" si="12"/>
        <v>0</v>
      </c>
      <c r="S13" s="43">
        <f t="shared" si="12"/>
        <v>0</v>
      </c>
      <c r="T13" s="43">
        <f t="shared" si="12"/>
        <v>0</v>
      </c>
      <c r="U13" s="43">
        <f t="shared" si="12"/>
        <v>0</v>
      </c>
      <c r="V13" s="71">
        <f t="shared" si="12"/>
        <v>0</v>
      </c>
      <c r="W13" s="71">
        <f t="shared" si="12"/>
        <v>0</v>
      </c>
      <c r="X13" s="43">
        <f t="shared" si="12"/>
        <v>0</v>
      </c>
      <c r="Y13" s="43">
        <f t="shared" si="12"/>
        <v>0</v>
      </c>
      <c r="Z13" s="43">
        <f t="shared" si="12"/>
        <v>0</v>
      </c>
      <c r="AA13" s="43">
        <f t="shared" si="12"/>
        <v>0</v>
      </c>
      <c r="AB13" s="43">
        <f t="shared" si="12"/>
        <v>0</v>
      </c>
      <c r="AC13" s="43">
        <f t="shared" si="12"/>
        <v>0</v>
      </c>
      <c r="AD13" s="43">
        <f t="shared" si="12"/>
        <v>0</v>
      </c>
      <c r="AE13" s="43">
        <f t="shared" si="12"/>
        <v>0</v>
      </c>
      <c r="AF13" s="43">
        <f t="shared" si="12"/>
        <v>0</v>
      </c>
      <c r="AG13" s="43">
        <f t="shared" si="12"/>
        <v>0</v>
      </c>
      <c r="AH13" s="43">
        <f t="shared" si="12"/>
        <v>0</v>
      </c>
      <c r="AI13" s="43">
        <f t="shared" si="12"/>
        <v>0</v>
      </c>
      <c r="AJ13" s="43">
        <f t="shared" si="12"/>
        <v>0</v>
      </c>
      <c r="AK13" s="43">
        <f t="shared" si="12"/>
        <v>0</v>
      </c>
      <c r="AL13" s="43">
        <f t="shared" si="12"/>
        <v>0</v>
      </c>
      <c r="AM13" s="43">
        <f t="shared" si="12"/>
        <v>0</v>
      </c>
      <c r="AN13" s="43">
        <f t="shared" si="12"/>
        <v>0</v>
      </c>
      <c r="AO13" s="43">
        <f t="shared" si="12"/>
        <v>0</v>
      </c>
      <c r="AP13" s="43">
        <f t="shared" si="12"/>
        <v>0</v>
      </c>
      <c r="AQ13" s="43">
        <f t="shared" si="12"/>
        <v>0</v>
      </c>
      <c r="AR13" s="43">
        <f t="shared" si="12"/>
        <v>0</v>
      </c>
      <c r="AS13" s="43">
        <f t="shared" si="12"/>
        <v>0</v>
      </c>
      <c r="AT13" s="43">
        <f t="shared" si="12"/>
        <v>0</v>
      </c>
      <c r="AU13" s="43">
        <f t="shared" si="12"/>
        <v>0</v>
      </c>
      <c r="AV13" s="43">
        <f t="shared" si="12"/>
        <v>0</v>
      </c>
      <c r="AW13" s="43">
        <f t="shared" si="12"/>
        <v>0</v>
      </c>
      <c r="AX13" s="43">
        <f t="shared" si="12"/>
        <v>0</v>
      </c>
      <c r="AY13" s="43">
        <f t="shared" si="12"/>
        <v>0</v>
      </c>
      <c r="AZ13" s="43">
        <f t="shared" si="12"/>
        <v>0</v>
      </c>
      <c r="BA13" s="43">
        <f t="shared" si="12"/>
        <v>0</v>
      </c>
      <c r="BB13" s="43">
        <f t="shared" si="12"/>
        <v>0</v>
      </c>
      <c r="BC13" s="43">
        <f t="shared" si="12"/>
        <v>0</v>
      </c>
      <c r="BD13" s="43">
        <f t="shared" si="12"/>
        <v>0</v>
      </c>
      <c r="BE13" s="44">
        <f t="shared" si="11"/>
        <v>20</v>
      </c>
    </row>
    <row r="14" spans="1:57">
      <c r="A14" s="230"/>
      <c r="B14" s="237" t="s">
        <v>110</v>
      </c>
      <c r="C14" s="237" t="s">
        <v>111</v>
      </c>
      <c r="D14" s="42" t="s">
        <v>93</v>
      </c>
      <c r="E14" s="43">
        <v>14</v>
      </c>
      <c r="F14" s="43">
        <v>14</v>
      </c>
      <c r="G14" s="43">
        <v>14</v>
      </c>
      <c r="H14" s="43">
        <v>14</v>
      </c>
      <c r="I14" s="43">
        <v>14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4">
        <f t="shared" si="11"/>
        <v>70</v>
      </c>
    </row>
    <row r="15" spans="1:57">
      <c r="A15" s="230"/>
      <c r="B15" s="238"/>
      <c r="C15" s="238"/>
      <c r="D15" s="42" t="s">
        <v>87</v>
      </c>
      <c r="E15" s="43">
        <v>4</v>
      </c>
      <c r="F15" s="43">
        <v>3</v>
      </c>
      <c r="G15" s="43">
        <v>4</v>
      </c>
      <c r="H15" s="43">
        <v>3</v>
      </c>
      <c r="I15" s="43">
        <v>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71">
        <v>0</v>
      </c>
      <c r="W15" s="71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4">
        <f t="shared" si="11"/>
        <v>18</v>
      </c>
    </row>
    <row r="16" spans="1:57">
      <c r="A16" s="230"/>
      <c r="B16" s="81" t="s">
        <v>112</v>
      </c>
      <c r="C16" s="81" t="s">
        <v>64</v>
      </c>
      <c r="D16" s="42" t="s">
        <v>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36</v>
      </c>
      <c r="L16" s="43">
        <v>36</v>
      </c>
      <c r="M16" s="43">
        <v>36</v>
      </c>
      <c r="N16" s="43">
        <v>18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4">
        <f t="shared" si="11"/>
        <v>126</v>
      </c>
    </row>
    <row r="17" spans="1:57" ht="16.5">
      <c r="A17" s="230"/>
      <c r="B17" s="78" t="s">
        <v>67</v>
      </c>
      <c r="C17" s="79" t="s">
        <v>106</v>
      </c>
      <c r="D17" s="42" t="s">
        <v>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36</v>
      </c>
      <c r="Q17" s="43">
        <v>36</v>
      </c>
      <c r="R17" s="43">
        <v>36</v>
      </c>
      <c r="S17" s="43">
        <v>36</v>
      </c>
      <c r="T17" s="46">
        <v>36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4">
        <f t="shared" si="11"/>
        <v>180</v>
      </c>
    </row>
    <row r="18" spans="1:57">
      <c r="A18" s="230"/>
      <c r="B18" s="179" t="s">
        <v>61</v>
      </c>
      <c r="C18" s="256" t="s">
        <v>113</v>
      </c>
      <c r="D18" s="40" t="s">
        <v>93</v>
      </c>
      <c r="E18" s="41">
        <f>E20+E22+E24</f>
        <v>8</v>
      </c>
      <c r="F18" s="41">
        <f t="shared" ref="F18:BD18" si="13">F20+F22+F24</f>
        <v>6</v>
      </c>
      <c r="G18" s="41">
        <f t="shared" si="13"/>
        <v>8</v>
      </c>
      <c r="H18" s="41">
        <f t="shared" si="13"/>
        <v>6</v>
      </c>
      <c r="I18" s="41">
        <f t="shared" si="13"/>
        <v>8</v>
      </c>
      <c r="J18" s="41">
        <f t="shared" si="13"/>
        <v>0</v>
      </c>
      <c r="K18" s="41">
        <f t="shared" si="13"/>
        <v>0</v>
      </c>
      <c r="L18" s="41">
        <f t="shared" si="13"/>
        <v>0</v>
      </c>
      <c r="M18" s="41">
        <f t="shared" si="13"/>
        <v>0</v>
      </c>
      <c r="N18" s="41">
        <f t="shared" si="13"/>
        <v>18</v>
      </c>
      <c r="O18" s="41">
        <f t="shared" si="13"/>
        <v>36</v>
      </c>
      <c r="P18" s="41">
        <f t="shared" si="13"/>
        <v>0</v>
      </c>
      <c r="Q18" s="41">
        <f t="shared" si="13"/>
        <v>0</v>
      </c>
      <c r="R18" s="41">
        <f t="shared" si="13"/>
        <v>0</v>
      </c>
      <c r="S18" s="41">
        <f t="shared" si="13"/>
        <v>0</v>
      </c>
      <c r="T18" s="41">
        <f t="shared" si="13"/>
        <v>0</v>
      </c>
      <c r="U18" s="41">
        <f t="shared" si="13"/>
        <v>36</v>
      </c>
      <c r="V18" s="41">
        <f t="shared" si="13"/>
        <v>0</v>
      </c>
      <c r="W18" s="41">
        <f t="shared" si="13"/>
        <v>0</v>
      </c>
      <c r="X18" s="41">
        <f t="shared" si="13"/>
        <v>0</v>
      </c>
      <c r="Y18" s="41">
        <f t="shared" si="13"/>
        <v>0</v>
      </c>
      <c r="Z18" s="41">
        <f t="shared" si="13"/>
        <v>0</v>
      </c>
      <c r="AA18" s="41">
        <f t="shared" si="13"/>
        <v>0</v>
      </c>
      <c r="AB18" s="41">
        <f t="shared" si="13"/>
        <v>0</v>
      </c>
      <c r="AC18" s="41">
        <f t="shared" si="13"/>
        <v>0</v>
      </c>
      <c r="AD18" s="41">
        <f t="shared" si="13"/>
        <v>0</v>
      </c>
      <c r="AE18" s="41">
        <f t="shared" si="13"/>
        <v>0</v>
      </c>
      <c r="AF18" s="41">
        <f t="shared" si="13"/>
        <v>0</v>
      </c>
      <c r="AG18" s="41">
        <f t="shared" si="13"/>
        <v>0</v>
      </c>
      <c r="AH18" s="41">
        <f t="shared" si="13"/>
        <v>0</v>
      </c>
      <c r="AI18" s="41">
        <f t="shared" si="13"/>
        <v>0</v>
      </c>
      <c r="AJ18" s="41">
        <f t="shared" si="13"/>
        <v>0</v>
      </c>
      <c r="AK18" s="41">
        <f t="shared" si="13"/>
        <v>0</v>
      </c>
      <c r="AL18" s="41">
        <f t="shared" si="13"/>
        <v>0</v>
      </c>
      <c r="AM18" s="41">
        <f t="shared" si="13"/>
        <v>0</v>
      </c>
      <c r="AN18" s="41">
        <f t="shared" si="13"/>
        <v>0</v>
      </c>
      <c r="AO18" s="41">
        <f t="shared" si="13"/>
        <v>0</v>
      </c>
      <c r="AP18" s="41">
        <f t="shared" si="13"/>
        <v>0</v>
      </c>
      <c r="AQ18" s="41">
        <f t="shared" si="13"/>
        <v>0</v>
      </c>
      <c r="AR18" s="41">
        <f t="shared" si="13"/>
        <v>0</v>
      </c>
      <c r="AS18" s="41">
        <f t="shared" si="13"/>
        <v>0</v>
      </c>
      <c r="AT18" s="41">
        <f t="shared" si="13"/>
        <v>0</v>
      </c>
      <c r="AU18" s="41">
        <f t="shared" si="13"/>
        <v>0</v>
      </c>
      <c r="AV18" s="41">
        <f t="shared" si="13"/>
        <v>0</v>
      </c>
      <c r="AW18" s="41">
        <f t="shared" si="13"/>
        <v>0</v>
      </c>
      <c r="AX18" s="41">
        <f t="shared" si="13"/>
        <v>0</v>
      </c>
      <c r="AY18" s="41">
        <f t="shared" si="13"/>
        <v>0</v>
      </c>
      <c r="AZ18" s="41">
        <f t="shared" si="13"/>
        <v>0</v>
      </c>
      <c r="BA18" s="41">
        <f t="shared" si="13"/>
        <v>0</v>
      </c>
      <c r="BB18" s="41">
        <f t="shared" si="13"/>
        <v>0</v>
      </c>
      <c r="BC18" s="41">
        <f t="shared" si="13"/>
        <v>0</v>
      </c>
      <c r="BD18" s="41">
        <f t="shared" si="13"/>
        <v>0</v>
      </c>
      <c r="BE18" s="56">
        <f t="shared" si="11"/>
        <v>126</v>
      </c>
    </row>
    <row r="19" spans="1:57">
      <c r="A19" s="230"/>
      <c r="B19" s="180"/>
      <c r="C19" s="257"/>
      <c r="D19" s="40" t="s">
        <v>87</v>
      </c>
      <c r="E19" s="82">
        <f>E21+E23</f>
        <v>4</v>
      </c>
      <c r="F19" s="41">
        <f t="shared" ref="F19:BD19" si="14">F21+F23</f>
        <v>3</v>
      </c>
      <c r="G19" s="41">
        <f t="shared" si="14"/>
        <v>4</v>
      </c>
      <c r="H19" s="41">
        <f t="shared" si="14"/>
        <v>3</v>
      </c>
      <c r="I19" s="41">
        <f t="shared" si="14"/>
        <v>4</v>
      </c>
      <c r="J19" s="41">
        <f t="shared" si="14"/>
        <v>0</v>
      </c>
      <c r="K19" s="41">
        <f t="shared" si="14"/>
        <v>0</v>
      </c>
      <c r="L19" s="41">
        <f t="shared" si="14"/>
        <v>0</v>
      </c>
      <c r="M19" s="41">
        <f t="shared" si="14"/>
        <v>0</v>
      </c>
      <c r="N19" s="41">
        <f t="shared" si="14"/>
        <v>0</v>
      </c>
      <c r="O19" s="41">
        <f t="shared" si="14"/>
        <v>0</v>
      </c>
      <c r="P19" s="41">
        <f t="shared" si="14"/>
        <v>0</v>
      </c>
      <c r="Q19" s="41">
        <f t="shared" si="14"/>
        <v>0</v>
      </c>
      <c r="R19" s="41">
        <f t="shared" si="14"/>
        <v>0</v>
      </c>
      <c r="S19" s="41">
        <f t="shared" si="14"/>
        <v>0</v>
      </c>
      <c r="T19" s="41">
        <f t="shared" si="14"/>
        <v>0</v>
      </c>
      <c r="U19" s="41">
        <f t="shared" si="14"/>
        <v>0</v>
      </c>
      <c r="V19" s="41">
        <f t="shared" si="14"/>
        <v>0</v>
      </c>
      <c r="W19" s="41">
        <f t="shared" si="14"/>
        <v>0</v>
      </c>
      <c r="X19" s="41">
        <f t="shared" si="14"/>
        <v>0</v>
      </c>
      <c r="Y19" s="41">
        <f t="shared" si="14"/>
        <v>0</v>
      </c>
      <c r="Z19" s="41">
        <f t="shared" si="14"/>
        <v>0</v>
      </c>
      <c r="AA19" s="41">
        <f t="shared" si="14"/>
        <v>0</v>
      </c>
      <c r="AB19" s="41">
        <f t="shared" si="14"/>
        <v>0</v>
      </c>
      <c r="AC19" s="41">
        <f t="shared" si="14"/>
        <v>0</v>
      </c>
      <c r="AD19" s="41">
        <f t="shared" si="14"/>
        <v>0</v>
      </c>
      <c r="AE19" s="41">
        <f t="shared" si="14"/>
        <v>0</v>
      </c>
      <c r="AF19" s="41">
        <f t="shared" si="14"/>
        <v>0</v>
      </c>
      <c r="AG19" s="41">
        <f t="shared" si="14"/>
        <v>0</v>
      </c>
      <c r="AH19" s="41">
        <f t="shared" si="14"/>
        <v>0</v>
      </c>
      <c r="AI19" s="41">
        <f t="shared" si="14"/>
        <v>0</v>
      </c>
      <c r="AJ19" s="41">
        <f t="shared" si="14"/>
        <v>0</v>
      </c>
      <c r="AK19" s="41">
        <f t="shared" si="14"/>
        <v>0</v>
      </c>
      <c r="AL19" s="41">
        <f t="shared" si="14"/>
        <v>0</v>
      </c>
      <c r="AM19" s="41">
        <f t="shared" si="14"/>
        <v>0</v>
      </c>
      <c r="AN19" s="41">
        <f t="shared" si="14"/>
        <v>0</v>
      </c>
      <c r="AO19" s="41">
        <f t="shared" si="14"/>
        <v>0</v>
      </c>
      <c r="AP19" s="41">
        <f t="shared" si="14"/>
        <v>0</v>
      </c>
      <c r="AQ19" s="41">
        <f t="shared" si="14"/>
        <v>0</v>
      </c>
      <c r="AR19" s="41">
        <f t="shared" si="14"/>
        <v>0</v>
      </c>
      <c r="AS19" s="41">
        <f t="shared" si="14"/>
        <v>0</v>
      </c>
      <c r="AT19" s="41">
        <f t="shared" si="14"/>
        <v>0</v>
      </c>
      <c r="AU19" s="41">
        <f t="shared" si="14"/>
        <v>0</v>
      </c>
      <c r="AV19" s="41">
        <f t="shared" si="14"/>
        <v>0</v>
      </c>
      <c r="AW19" s="41">
        <f t="shared" si="14"/>
        <v>0</v>
      </c>
      <c r="AX19" s="41">
        <f t="shared" si="14"/>
        <v>0</v>
      </c>
      <c r="AY19" s="41">
        <f t="shared" si="14"/>
        <v>0</v>
      </c>
      <c r="AZ19" s="41">
        <f t="shared" si="14"/>
        <v>0</v>
      </c>
      <c r="BA19" s="41">
        <f t="shared" si="14"/>
        <v>0</v>
      </c>
      <c r="BB19" s="41">
        <f t="shared" si="14"/>
        <v>0</v>
      </c>
      <c r="BC19" s="41">
        <f t="shared" si="14"/>
        <v>0</v>
      </c>
      <c r="BD19" s="41">
        <f t="shared" si="14"/>
        <v>0</v>
      </c>
      <c r="BE19" s="41">
        <f t="shared" ref="BE19" si="15">BE21+BE23</f>
        <v>18</v>
      </c>
    </row>
    <row r="20" spans="1:57">
      <c r="A20" s="230"/>
      <c r="B20" s="237" t="s">
        <v>114</v>
      </c>
      <c r="C20" s="237" t="s">
        <v>115</v>
      </c>
      <c r="D20" s="42" t="s">
        <v>93</v>
      </c>
      <c r="E20" s="43">
        <v>8</v>
      </c>
      <c r="F20" s="43">
        <v>6</v>
      </c>
      <c r="G20" s="43">
        <v>8</v>
      </c>
      <c r="H20" s="43">
        <v>6</v>
      </c>
      <c r="I20" s="43">
        <v>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71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4">
        <f>SUM(E20:BD20)</f>
        <v>36</v>
      </c>
    </row>
    <row r="21" spans="1:57">
      <c r="A21" s="230"/>
      <c r="B21" s="238"/>
      <c r="C21" s="238"/>
      <c r="D21" s="42" t="s">
        <v>87</v>
      </c>
      <c r="E21" s="43">
        <f>E20/2</f>
        <v>4</v>
      </c>
      <c r="F21" s="43">
        <f t="shared" ref="F21:I21" si="16">F20/2</f>
        <v>3</v>
      </c>
      <c r="G21" s="43">
        <f t="shared" si="16"/>
        <v>4</v>
      </c>
      <c r="H21" s="43">
        <f t="shared" si="16"/>
        <v>3</v>
      </c>
      <c r="I21" s="43">
        <f t="shared" si="16"/>
        <v>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f t="shared" ref="X21:BE21" si="17">X20/2</f>
        <v>0</v>
      </c>
      <c r="Y21" s="43">
        <f t="shared" si="17"/>
        <v>0</v>
      </c>
      <c r="Z21" s="43">
        <f t="shared" si="17"/>
        <v>0</v>
      </c>
      <c r="AA21" s="43">
        <f t="shared" si="17"/>
        <v>0</v>
      </c>
      <c r="AB21" s="43">
        <f t="shared" si="17"/>
        <v>0</v>
      </c>
      <c r="AC21" s="43">
        <f t="shared" si="17"/>
        <v>0</v>
      </c>
      <c r="AD21" s="43">
        <f t="shared" si="17"/>
        <v>0</v>
      </c>
      <c r="AE21" s="43">
        <f t="shared" si="17"/>
        <v>0</v>
      </c>
      <c r="AF21" s="43">
        <f t="shared" si="17"/>
        <v>0</v>
      </c>
      <c r="AG21" s="43">
        <f t="shared" si="17"/>
        <v>0</v>
      </c>
      <c r="AH21" s="43">
        <f t="shared" si="17"/>
        <v>0</v>
      </c>
      <c r="AI21" s="43">
        <f t="shared" si="17"/>
        <v>0</v>
      </c>
      <c r="AJ21" s="43">
        <f t="shared" si="17"/>
        <v>0</v>
      </c>
      <c r="AK21" s="43">
        <f t="shared" si="17"/>
        <v>0</v>
      </c>
      <c r="AL21" s="43">
        <f t="shared" si="17"/>
        <v>0</v>
      </c>
      <c r="AM21" s="43">
        <f t="shared" si="17"/>
        <v>0</v>
      </c>
      <c r="AN21" s="43">
        <f t="shared" si="17"/>
        <v>0</v>
      </c>
      <c r="AO21" s="43">
        <f t="shared" si="17"/>
        <v>0</v>
      </c>
      <c r="AP21" s="43">
        <f t="shared" si="17"/>
        <v>0</v>
      </c>
      <c r="AQ21" s="43">
        <f t="shared" si="17"/>
        <v>0</v>
      </c>
      <c r="AR21" s="43">
        <f t="shared" si="17"/>
        <v>0</v>
      </c>
      <c r="AS21" s="43">
        <f t="shared" si="17"/>
        <v>0</v>
      </c>
      <c r="AT21" s="43">
        <f t="shared" si="17"/>
        <v>0</v>
      </c>
      <c r="AU21" s="43">
        <f t="shared" si="17"/>
        <v>0</v>
      </c>
      <c r="AV21" s="43">
        <f t="shared" si="17"/>
        <v>0</v>
      </c>
      <c r="AW21" s="43">
        <f t="shared" si="17"/>
        <v>0</v>
      </c>
      <c r="AX21" s="43">
        <f t="shared" si="17"/>
        <v>0</v>
      </c>
      <c r="AY21" s="43">
        <f t="shared" si="17"/>
        <v>0</v>
      </c>
      <c r="AZ21" s="43">
        <f t="shared" si="17"/>
        <v>0</v>
      </c>
      <c r="BA21" s="43">
        <f t="shared" si="17"/>
        <v>0</v>
      </c>
      <c r="BB21" s="43">
        <f t="shared" si="17"/>
        <v>0</v>
      </c>
      <c r="BC21" s="43">
        <f t="shared" si="17"/>
        <v>0</v>
      </c>
      <c r="BD21" s="43">
        <f t="shared" si="17"/>
        <v>0</v>
      </c>
      <c r="BE21" s="43">
        <f t="shared" si="17"/>
        <v>18</v>
      </c>
    </row>
    <row r="22" spans="1:57">
      <c r="A22" s="230"/>
      <c r="B22" s="144" t="s">
        <v>75</v>
      </c>
      <c r="C22" s="237" t="s">
        <v>64</v>
      </c>
      <c r="D22" s="42" t="s">
        <v>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18</v>
      </c>
      <c r="O22" s="43">
        <v>36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4">
        <f>SUM(E22:BD22)</f>
        <v>54</v>
      </c>
    </row>
    <row r="23" spans="1:57">
      <c r="A23" s="230"/>
      <c r="B23" s="145"/>
      <c r="C23" s="238"/>
      <c r="D23" s="42" t="s">
        <v>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71">
        <v>0</v>
      </c>
      <c r="W23" s="71">
        <v>0</v>
      </c>
      <c r="X23" s="43">
        <f t="shared" ref="X23:BD23" si="18">X22/2</f>
        <v>0</v>
      </c>
      <c r="Y23" s="43">
        <f t="shared" si="18"/>
        <v>0</v>
      </c>
      <c r="Z23" s="43">
        <f t="shared" si="18"/>
        <v>0</v>
      </c>
      <c r="AA23" s="43">
        <f t="shared" si="18"/>
        <v>0</v>
      </c>
      <c r="AB23" s="43">
        <f t="shared" si="18"/>
        <v>0</v>
      </c>
      <c r="AC23" s="43">
        <f t="shared" si="18"/>
        <v>0</v>
      </c>
      <c r="AD23" s="43">
        <f t="shared" si="18"/>
        <v>0</v>
      </c>
      <c r="AE23" s="43">
        <f t="shared" si="18"/>
        <v>0</v>
      </c>
      <c r="AF23" s="43">
        <f t="shared" si="18"/>
        <v>0</v>
      </c>
      <c r="AG23" s="43">
        <f t="shared" si="18"/>
        <v>0</v>
      </c>
      <c r="AH23" s="43">
        <f t="shared" si="18"/>
        <v>0</v>
      </c>
      <c r="AI23" s="43">
        <f t="shared" si="18"/>
        <v>0</v>
      </c>
      <c r="AJ23" s="43">
        <f t="shared" si="18"/>
        <v>0</v>
      </c>
      <c r="AK23" s="43">
        <f t="shared" si="18"/>
        <v>0</v>
      </c>
      <c r="AL23" s="43">
        <f t="shared" si="18"/>
        <v>0</v>
      </c>
      <c r="AM23" s="43">
        <f t="shared" si="18"/>
        <v>0</v>
      </c>
      <c r="AN23" s="43">
        <f t="shared" si="18"/>
        <v>0</v>
      </c>
      <c r="AO23" s="43">
        <f t="shared" si="18"/>
        <v>0</v>
      </c>
      <c r="AP23" s="43">
        <f t="shared" si="18"/>
        <v>0</v>
      </c>
      <c r="AQ23" s="43">
        <f t="shared" si="18"/>
        <v>0</v>
      </c>
      <c r="AR23" s="43">
        <v>0</v>
      </c>
      <c r="AS23" s="43">
        <v>0</v>
      </c>
      <c r="AT23" s="43">
        <f t="shared" si="18"/>
        <v>0</v>
      </c>
      <c r="AU23" s="43">
        <f t="shared" si="18"/>
        <v>0</v>
      </c>
      <c r="AV23" s="43">
        <f t="shared" si="18"/>
        <v>0</v>
      </c>
      <c r="AW23" s="43">
        <f t="shared" si="18"/>
        <v>0</v>
      </c>
      <c r="AX23" s="43">
        <f t="shared" si="18"/>
        <v>0</v>
      </c>
      <c r="AY23" s="43">
        <f t="shared" si="18"/>
        <v>0</v>
      </c>
      <c r="AZ23" s="43">
        <f t="shared" si="18"/>
        <v>0</v>
      </c>
      <c r="BA23" s="43">
        <f t="shared" si="18"/>
        <v>0</v>
      </c>
      <c r="BB23" s="43">
        <f t="shared" si="18"/>
        <v>0</v>
      </c>
      <c r="BC23" s="43">
        <f t="shared" si="18"/>
        <v>0</v>
      </c>
      <c r="BD23" s="43">
        <f t="shared" si="18"/>
        <v>0</v>
      </c>
      <c r="BE23" s="43">
        <v>0</v>
      </c>
    </row>
    <row r="24" spans="1:57">
      <c r="A24" s="230"/>
      <c r="B24" s="75" t="s">
        <v>66</v>
      </c>
      <c r="C24" s="237" t="s">
        <v>106</v>
      </c>
      <c r="D24" s="42" t="s">
        <v>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36</v>
      </c>
      <c r="V24" s="71">
        <v>0</v>
      </c>
      <c r="W24" s="71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</row>
    <row r="25" spans="1:57">
      <c r="A25" s="230"/>
      <c r="B25" s="75"/>
      <c r="C25" s="238"/>
      <c r="D25" s="42" t="s">
        <v>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71">
        <v>0</v>
      </c>
      <c r="W25" s="71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</row>
    <row r="26" spans="1:57">
      <c r="A26" s="230"/>
      <c r="B26" s="252" t="s">
        <v>96</v>
      </c>
      <c r="C26" s="254" t="s">
        <v>46</v>
      </c>
      <c r="D26" s="48" t="s">
        <v>93</v>
      </c>
      <c r="E26" s="49">
        <v>6</v>
      </c>
      <c r="F26" s="49">
        <v>8</v>
      </c>
      <c r="G26" s="49">
        <v>6</v>
      </c>
      <c r="H26" s="49">
        <v>8</v>
      </c>
      <c r="I26" s="49">
        <v>6</v>
      </c>
      <c r="J26" s="49"/>
      <c r="K26" s="49"/>
      <c r="L26" s="49"/>
      <c r="M26" s="49"/>
      <c r="N26" s="49"/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71">
        <v>0</v>
      </c>
      <c r="W26" s="71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57">
        <f>SUM(E26:BD26)</f>
        <v>34</v>
      </c>
    </row>
    <row r="27" spans="1:57">
      <c r="A27" s="230"/>
      <c r="B27" s="253"/>
      <c r="C27" s="255"/>
      <c r="D27" s="48" t="s">
        <v>87</v>
      </c>
      <c r="E27" s="49">
        <v>3</v>
      </c>
      <c r="F27" s="49">
        <f t="shared" ref="F27:I27" si="19">F26</f>
        <v>8</v>
      </c>
      <c r="G27" s="49">
        <f t="shared" si="19"/>
        <v>6</v>
      </c>
      <c r="H27" s="49">
        <f t="shared" si="19"/>
        <v>8</v>
      </c>
      <c r="I27" s="49">
        <f t="shared" si="19"/>
        <v>6</v>
      </c>
      <c r="J27" s="49">
        <f t="shared" ref="J27:BD27" si="20">J26/2</f>
        <v>0</v>
      </c>
      <c r="K27" s="49">
        <f t="shared" si="20"/>
        <v>0</v>
      </c>
      <c r="L27" s="49">
        <f t="shared" si="20"/>
        <v>0</v>
      </c>
      <c r="M27" s="49">
        <f t="shared" si="20"/>
        <v>0</v>
      </c>
      <c r="N27" s="49">
        <f t="shared" si="20"/>
        <v>0</v>
      </c>
      <c r="O27" s="49">
        <f t="shared" si="20"/>
        <v>0</v>
      </c>
      <c r="P27" s="49">
        <f t="shared" si="20"/>
        <v>0</v>
      </c>
      <c r="Q27" s="49">
        <f t="shared" si="20"/>
        <v>0</v>
      </c>
      <c r="R27" s="49">
        <f t="shared" si="20"/>
        <v>0</v>
      </c>
      <c r="S27" s="49">
        <f t="shared" si="20"/>
        <v>0</v>
      </c>
      <c r="T27" s="49">
        <f t="shared" si="20"/>
        <v>0</v>
      </c>
      <c r="U27" s="49">
        <f t="shared" si="20"/>
        <v>0</v>
      </c>
      <c r="V27" s="71">
        <f t="shared" si="20"/>
        <v>0</v>
      </c>
      <c r="W27" s="71">
        <f t="shared" si="20"/>
        <v>0</v>
      </c>
      <c r="X27" s="49">
        <f t="shared" si="20"/>
        <v>0</v>
      </c>
      <c r="Y27" s="49">
        <f t="shared" si="20"/>
        <v>0</v>
      </c>
      <c r="Z27" s="49">
        <f t="shared" si="20"/>
        <v>0</v>
      </c>
      <c r="AA27" s="49">
        <f t="shared" si="20"/>
        <v>0</v>
      </c>
      <c r="AB27" s="49">
        <f t="shared" si="20"/>
        <v>0</v>
      </c>
      <c r="AC27" s="49">
        <f t="shared" si="20"/>
        <v>0</v>
      </c>
      <c r="AD27" s="49">
        <f t="shared" si="20"/>
        <v>0</v>
      </c>
      <c r="AE27" s="49">
        <f t="shared" si="20"/>
        <v>0</v>
      </c>
      <c r="AF27" s="49">
        <f t="shared" si="20"/>
        <v>0</v>
      </c>
      <c r="AG27" s="49">
        <f t="shared" si="20"/>
        <v>0</v>
      </c>
      <c r="AH27" s="49">
        <f t="shared" si="20"/>
        <v>0</v>
      </c>
      <c r="AI27" s="49">
        <f t="shared" si="20"/>
        <v>0</v>
      </c>
      <c r="AJ27" s="49">
        <f t="shared" si="20"/>
        <v>0</v>
      </c>
      <c r="AK27" s="49">
        <f t="shared" si="20"/>
        <v>0</v>
      </c>
      <c r="AL27" s="49">
        <f t="shared" si="20"/>
        <v>0</v>
      </c>
      <c r="AM27" s="49">
        <f t="shared" si="20"/>
        <v>0</v>
      </c>
      <c r="AN27" s="49">
        <f t="shared" si="20"/>
        <v>0</v>
      </c>
      <c r="AO27" s="49">
        <f t="shared" si="20"/>
        <v>0</v>
      </c>
      <c r="AP27" s="49">
        <f t="shared" si="20"/>
        <v>0</v>
      </c>
      <c r="AQ27" s="49">
        <f t="shared" si="20"/>
        <v>0</v>
      </c>
      <c r="AR27" s="49">
        <f t="shared" si="20"/>
        <v>0</v>
      </c>
      <c r="AS27" s="49">
        <f t="shared" si="20"/>
        <v>0</v>
      </c>
      <c r="AT27" s="49">
        <f t="shared" si="20"/>
        <v>0</v>
      </c>
      <c r="AU27" s="49">
        <f t="shared" si="20"/>
        <v>0</v>
      </c>
      <c r="AV27" s="49">
        <f t="shared" si="20"/>
        <v>0</v>
      </c>
      <c r="AW27" s="49">
        <f t="shared" si="20"/>
        <v>0</v>
      </c>
      <c r="AX27" s="49">
        <f t="shared" si="20"/>
        <v>0</v>
      </c>
      <c r="AY27" s="49">
        <f t="shared" si="20"/>
        <v>0</v>
      </c>
      <c r="AZ27" s="49">
        <f t="shared" si="20"/>
        <v>0</v>
      </c>
      <c r="BA27" s="49">
        <f t="shared" si="20"/>
        <v>0</v>
      </c>
      <c r="BB27" s="49">
        <f t="shared" si="20"/>
        <v>0</v>
      </c>
      <c r="BC27" s="49">
        <f t="shared" si="20"/>
        <v>0</v>
      </c>
      <c r="BD27" s="49">
        <f t="shared" si="20"/>
        <v>0</v>
      </c>
      <c r="BE27" s="57">
        <f>SUM(E27:BD27)</f>
        <v>31</v>
      </c>
    </row>
    <row r="28" spans="1:57">
      <c r="A28" s="230"/>
      <c r="B28" s="163" t="s">
        <v>52</v>
      </c>
      <c r="C28" s="164"/>
      <c r="D28" s="165"/>
      <c r="E28" s="10">
        <f>E6+E26</f>
        <v>36</v>
      </c>
      <c r="F28" s="10">
        <f t="shared" ref="F28:BD28" si="21">F6+F26</f>
        <v>36</v>
      </c>
      <c r="G28" s="10">
        <f t="shared" si="21"/>
        <v>36</v>
      </c>
      <c r="H28" s="10">
        <f t="shared" si="21"/>
        <v>36</v>
      </c>
      <c r="I28" s="10">
        <f t="shared" si="21"/>
        <v>36</v>
      </c>
      <c r="J28" s="10">
        <f t="shared" si="21"/>
        <v>0</v>
      </c>
      <c r="K28" s="10">
        <f t="shared" si="21"/>
        <v>36</v>
      </c>
      <c r="L28" s="10">
        <f t="shared" si="21"/>
        <v>36</v>
      </c>
      <c r="M28" s="10">
        <f t="shared" si="21"/>
        <v>36</v>
      </c>
      <c r="N28" s="10">
        <f t="shared" si="21"/>
        <v>36</v>
      </c>
      <c r="O28" s="10">
        <f t="shared" si="21"/>
        <v>36</v>
      </c>
      <c r="P28" s="10">
        <f t="shared" si="21"/>
        <v>36</v>
      </c>
      <c r="Q28" s="10">
        <f t="shared" si="21"/>
        <v>36</v>
      </c>
      <c r="R28" s="10">
        <f t="shared" si="21"/>
        <v>36</v>
      </c>
      <c r="S28" s="10">
        <f t="shared" si="21"/>
        <v>36</v>
      </c>
      <c r="T28" s="10">
        <f t="shared" si="21"/>
        <v>36</v>
      </c>
      <c r="U28" s="10">
        <f t="shared" si="21"/>
        <v>36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0</v>
      </c>
      <c r="Z28" s="10">
        <f t="shared" si="21"/>
        <v>0</v>
      </c>
      <c r="AA28" s="10">
        <f t="shared" si="21"/>
        <v>0</v>
      </c>
      <c r="AB28" s="10">
        <f t="shared" si="21"/>
        <v>0</v>
      </c>
      <c r="AC28" s="10">
        <f t="shared" si="21"/>
        <v>0</v>
      </c>
      <c r="AD28" s="10">
        <f t="shared" si="21"/>
        <v>0</v>
      </c>
      <c r="AE28" s="10">
        <f t="shared" si="21"/>
        <v>0</v>
      </c>
      <c r="AF28" s="10">
        <f t="shared" si="21"/>
        <v>0</v>
      </c>
      <c r="AG28" s="10">
        <f t="shared" si="21"/>
        <v>0</v>
      </c>
      <c r="AH28" s="10">
        <f t="shared" si="21"/>
        <v>0</v>
      </c>
      <c r="AI28" s="10">
        <f t="shared" si="21"/>
        <v>0</v>
      </c>
      <c r="AJ28" s="10">
        <f t="shared" si="21"/>
        <v>0</v>
      </c>
      <c r="AK28" s="10">
        <f t="shared" si="21"/>
        <v>0</v>
      </c>
      <c r="AL28" s="10">
        <f t="shared" si="21"/>
        <v>0</v>
      </c>
      <c r="AM28" s="10">
        <f t="shared" si="21"/>
        <v>0</v>
      </c>
      <c r="AN28" s="10">
        <f t="shared" si="21"/>
        <v>0</v>
      </c>
      <c r="AO28" s="10">
        <f t="shared" si="21"/>
        <v>0</v>
      </c>
      <c r="AP28" s="10">
        <f t="shared" si="21"/>
        <v>0</v>
      </c>
      <c r="AQ28" s="10">
        <f t="shared" si="21"/>
        <v>0</v>
      </c>
      <c r="AR28" s="10">
        <f t="shared" si="21"/>
        <v>0</v>
      </c>
      <c r="AS28" s="10">
        <f t="shared" si="21"/>
        <v>0</v>
      </c>
      <c r="AT28" s="10">
        <f t="shared" si="21"/>
        <v>0</v>
      </c>
      <c r="AU28" s="10">
        <f t="shared" si="21"/>
        <v>0</v>
      </c>
      <c r="AV28" s="10">
        <f t="shared" si="21"/>
        <v>0</v>
      </c>
      <c r="AW28" s="10">
        <f t="shared" si="21"/>
        <v>0</v>
      </c>
      <c r="AX28" s="10">
        <f t="shared" si="21"/>
        <v>0</v>
      </c>
      <c r="AY28" s="10">
        <f t="shared" si="21"/>
        <v>0</v>
      </c>
      <c r="AZ28" s="10">
        <f t="shared" si="21"/>
        <v>0</v>
      </c>
      <c r="BA28" s="10">
        <f t="shared" si="21"/>
        <v>0</v>
      </c>
      <c r="BB28" s="10">
        <f t="shared" si="21"/>
        <v>0</v>
      </c>
      <c r="BC28" s="10">
        <f t="shared" si="21"/>
        <v>0</v>
      </c>
      <c r="BD28" s="10">
        <f t="shared" si="21"/>
        <v>0</v>
      </c>
      <c r="BE28" s="10">
        <f>BE6+BE26</f>
        <v>576</v>
      </c>
    </row>
    <row r="29" spans="1:57">
      <c r="A29" s="230"/>
      <c r="B29" s="163" t="s">
        <v>53</v>
      </c>
      <c r="C29" s="164"/>
      <c r="D29" s="165"/>
      <c r="E29" s="10">
        <f>E7+E27</f>
        <v>15</v>
      </c>
      <c r="F29" s="10">
        <f t="shared" ref="F29:BD29" si="22">F7+F27</f>
        <v>18</v>
      </c>
      <c r="G29" s="10">
        <f t="shared" si="22"/>
        <v>18</v>
      </c>
      <c r="H29" s="10">
        <f t="shared" si="22"/>
        <v>18</v>
      </c>
      <c r="I29" s="10">
        <f t="shared" si="22"/>
        <v>18</v>
      </c>
      <c r="J29" s="10">
        <f t="shared" si="22"/>
        <v>0</v>
      </c>
      <c r="K29" s="10">
        <f t="shared" si="22"/>
        <v>0</v>
      </c>
      <c r="L29" s="10">
        <f t="shared" si="22"/>
        <v>0</v>
      </c>
      <c r="M29" s="10">
        <f t="shared" si="22"/>
        <v>0</v>
      </c>
      <c r="N29" s="10">
        <f t="shared" si="22"/>
        <v>0</v>
      </c>
      <c r="O29" s="10">
        <f t="shared" si="22"/>
        <v>0</v>
      </c>
      <c r="P29" s="10">
        <f t="shared" si="22"/>
        <v>0</v>
      </c>
      <c r="Q29" s="10">
        <f t="shared" si="22"/>
        <v>0</v>
      </c>
      <c r="R29" s="10">
        <f t="shared" si="22"/>
        <v>0</v>
      </c>
      <c r="S29" s="10">
        <f t="shared" si="22"/>
        <v>0</v>
      </c>
      <c r="T29" s="10">
        <f t="shared" si="22"/>
        <v>0</v>
      </c>
      <c r="U29" s="10">
        <f t="shared" si="22"/>
        <v>0</v>
      </c>
      <c r="V29" s="10">
        <f t="shared" si="22"/>
        <v>0</v>
      </c>
      <c r="W29" s="10">
        <f t="shared" si="22"/>
        <v>0</v>
      </c>
      <c r="X29" s="10">
        <f t="shared" si="22"/>
        <v>0</v>
      </c>
      <c r="Y29" s="10">
        <f t="shared" si="22"/>
        <v>0</v>
      </c>
      <c r="Z29" s="10">
        <f t="shared" si="22"/>
        <v>0</v>
      </c>
      <c r="AA29" s="10">
        <f t="shared" si="22"/>
        <v>0</v>
      </c>
      <c r="AB29" s="10">
        <f t="shared" si="22"/>
        <v>0</v>
      </c>
      <c r="AC29" s="10">
        <f t="shared" si="22"/>
        <v>0</v>
      </c>
      <c r="AD29" s="10">
        <f t="shared" si="22"/>
        <v>0</v>
      </c>
      <c r="AE29" s="10">
        <f t="shared" si="22"/>
        <v>0</v>
      </c>
      <c r="AF29" s="10">
        <f t="shared" si="22"/>
        <v>0</v>
      </c>
      <c r="AG29" s="10">
        <f t="shared" si="22"/>
        <v>0</v>
      </c>
      <c r="AH29" s="10">
        <f t="shared" si="22"/>
        <v>0</v>
      </c>
      <c r="AI29" s="10">
        <f t="shared" si="22"/>
        <v>0</v>
      </c>
      <c r="AJ29" s="10">
        <f t="shared" si="22"/>
        <v>0</v>
      </c>
      <c r="AK29" s="10">
        <f t="shared" si="22"/>
        <v>0</v>
      </c>
      <c r="AL29" s="10">
        <f t="shared" si="22"/>
        <v>0</v>
      </c>
      <c r="AM29" s="10">
        <f t="shared" si="22"/>
        <v>0</v>
      </c>
      <c r="AN29" s="10">
        <f t="shared" si="22"/>
        <v>0</v>
      </c>
      <c r="AO29" s="10">
        <f t="shared" si="22"/>
        <v>0</v>
      </c>
      <c r="AP29" s="10">
        <f t="shared" si="22"/>
        <v>0</v>
      </c>
      <c r="AQ29" s="10">
        <f t="shared" si="22"/>
        <v>0</v>
      </c>
      <c r="AR29" s="10">
        <f t="shared" si="22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2"/>
        <v>0</v>
      </c>
      <c r="BA29" s="10">
        <f t="shared" si="22"/>
        <v>0</v>
      </c>
      <c r="BB29" s="10">
        <f t="shared" si="22"/>
        <v>0</v>
      </c>
      <c r="BC29" s="10">
        <f t="shared" si="22"/>
        <v>0</v>
      </c>
      <c r="BD29" s="10">
        <f t="shared" si="22"/>
        <v>0</v>
      </c>
      <c r="BE29" s="31">
        <f>BE7+BE27</f>
        <v>87</v>
      </c>
    </row>
    <row r="30" spans="1:57">
      <c r="A30" s="231"/>
      <c r="B30" s="163" t="s">
        <v>54</v>
      </c>
      <c r="C30" s="164"/>
      <c r="D30" s="165"/>
      <c r="E30" s="10">
        <f>E28+E29</f>
        <v>51</v>
      </c>
      <c r="F30" s="10">
        <f t="shared" ref="F30:BD30" si="23">F28+F29</f>
        <v>54</v>
      </c>
      <c r="G30" s="10">
        <f t="shared" si="23"/>
        <v>54</v>
      </c>
      <c r="H30" s="10">
        <f t="shared" si="23"/>
        <v>54</v>
      </c>
      <c r="I30" s="10">
        <f t="shared" si="23"/>
        <v>54</v>
      </c>
      <c r="J30" s="10">
        <f t="shared" si="23"/>
        <v>0</v>
      </c>
      <c r="K30" s="10">
        <f t="shared" si="23"/>
        <v>36</v>
      </c>
      <c r="L30" s="10">
        <f t="shared" si="23"/>
        <v>36</v>
      </c>
      <c r="M30" s="10">
        <f t="shared" si="23"/>
        <v>36</v>
      </c>
      <c r="N30" s="10">
        <f t="shared" si="23"/>
        <v>36</v>
      </c>
      <c r="O30" s="10">
        <f t="shared" si="23"/>
        <v>36</v>
      </c>
      <c r="P30" s="10">
        <f t="shared" si="23"/>
        <v>36</v>
      </c>
      <c r="Q30" s="10">
        <f t="shared" si="23"/>
        <v>36</v>
      </c>
      <c r="R30" s="10">
        <f t="shared" si="23"/>
        <v>36</v>
      </c>
      <c r="S30" s="10">
        <f t="shared" si="23"/>
        <v>36</v>
      </c>
      <c r="T30" s="10">
        <f t="shared" si="23"/>
        <v>36</v>
      </c>
      <c r="U30" s="10">
        <f t="shared" si="23"/>
        <v>36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0</v>
      </c>
      <c r="Z30" s="10">
        <f t="shared" si="23"/>
        <v>0</v>
      </c>
      <c r="AA30" s="10">
        <f t="shared" si="23"/>
        <v>0</v>
      </c>
      <c r="AB30" s="10">
        <f t="shared" si="23"/>
        <v>0</v>
      </c>
      <c r="AC30" s="10">
        <f t="shared" si="23"/>
        <v>0</v>
      </c>
      <c r="AD30" s="10">
        <f t="shared" si="23"/>
        <v>0</v>
      </c>
      <c r="AE30" s="10">
        <f t="shared" si="23"/>
        <v>0</v>
      </c>
      <c r="AF30" s="10">
        <f t="shared" si="23"/>
        <v>0</v>
      </c>
      <c r="AG30" s="10">
        <f t="shared" si="23"/>
        <v>0</v>
      </c>
      <c r="AH30" s="10">
        <f t="shared" si="23"/>
        <v>0</v>
      </c>
      <c r="AI30" s="10">
        <f t="shared" si="23"/>
        <v>0</v>
      </c>
      <c r="AJ30" s="10">
        <f t="shared" si="23"/>
        <v>0</v>
      </c>
      <c r="AK30" s="10">
        <f t="shared" si="23"/>
        <v>0</v>
      </c>
      <c r="AL30" s="10">
        <f t="shared" si="23"/>
        <v>0</v>
      </c>
      <c r="AM30" s="10">
        <f t="shared" si="23"/>
        <v>0</v>
      </c>
      <c r="AN30" s="10">
        <f t="shared" si="23"/>
        <v>0</v>
      </c>
      <c r="AO30" s="10">
        <f t="shared" si="23"/>
        <v>0</v>
      </c>
      <c r="AP30" s="10">
        <f t="shared" si="23"/>
        <v>0</v>
      </c>
      <c r="AQ30" s="10">
        <f t="shared" si="23"/>
        <v>0</v>
      </c>
      <c r="AR30" s="10">
        <f t="shared" si="23"/>
        <v>0</v>
      </c>
      <c r="AS30" s="10">
        <f t="shared" si="23"/>
        <v>0</v>
      </c>
      <c r="AT30" s="10">
        <f t="shared" si="23"/>
        <v>0</v>
      </c>
      <c r="AU30" s="10">
        <f t="shared" si="23"/>
        <v>0</v>
      </c>
      <c r="AV30" s="10">
        <f t="shared" si="23"/>
        <v>0</v>
      </c>
      <c r="AW30" s="10">
        <f t="shared" si="23"/>
        <v>0</v>
      </c>
      <c r="AX30" s="10">
        <f t="shared" si="23"/>
        <v>0</v>
      </c>
      <c r="AY30" s="10">
        <f t="shared" si="23"/>
        <v>0</v>
      </c>
      <c r="AZ30" s="10">
        <f t="shared" si="23"/>
        <v>0</v>
      </c>
      <c r="BA30" s="10">
        <f t="shared" si="23"/>
        <v>0</v>
      </c>
      <c r="BB30" s="10">
        <f t="shared" si="23"/>
        <v>0</v>
      </c>
      <c r="BC30" s="10">
        <f t="shared" si="23"/>
        <v>0</v>
      </c>
      <c r="BD30" s="10">
        <f t="shared" si="23"/>
        <v>0</v>
      </c>
      <c r="BE30" s="50">
        <f>SUM(E30:BD30)</f>
        <v>663</v>
      </c>
    </row>
  </sheetData>
  <mergeCells count="42"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  <mergeCell ref="C8:C9"/>
    <mergeCell ref="B10:B11"/>
    <mergeCell ref="C10:C11"/>
    <mergeCell ref="B12:B13"/>
    <mergeCell ref="C12:C13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2018-03-12T12:05:25Z</cp:lastPrinted>
  <dcterms:created xsi:type="dcterms:W3CDTF">2012-12-11T04:47:12Z</dcterms:created>
  <dcterms:modified xsi:type="dcterms:W3CDTF">2019-06-27T11:59:07Z</dcterms:modified>
</cp:coreProperties>
</file>