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</sheets>
  <definedNames>
    <definedName name="_xlnm.Print_Area" localSheetId="0">'1 курс'!$A$1:$BE$147</definedName>
  </definedNames>
  <calcPr calcId="124519"/>
</workbook>
</file>

<file path=xl/calcChain.xml><?xml version="1.0" encoding="utf-8"?>
<calcChain xmlns="http://schemas.openxmlformats.org/spreadsheetml/2006/main">
  <c r="F50" i="1"/>
  <c r="G50"/>
  <c r="H50"/>
  <c r="I50"/>
  <c r="J50"/>
  <c r="K50"/>
  <c r="L50"/>
  <c r="M50"/>
  <c r="N50"/>
  <c r="O50"/>
  <c r="P50"/>
  <c r="Q50"/>
  <c r="R50"/>
  <c r="S50"/>
  <c r="T50"/>
  <c r="U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W51"/>
  <c r="E50"/>
  <c r="F68"/>
  <c r="G68"/>
  <c r="H68"/>
  <c r="I68"/>
  <c r="J68"/>
  <c r="K68"/>
  <c r="L68"/>
  <c r="M68"/>
  <c r="N68"/>
  <c r="O68"/>
  <c r="P68"/>
  <c r="Q68"/>
  <c r="R68"/>
  <c r="S68"/>
  <c r="T68"/>
  <c r="U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W69"/>
  <c r="E68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U67"/>
  <c r="T67"/>
  <c r="S67"/>
  <c r="R67"/>
  <c r="Q67"/>
  <c r="P67"/>
  <c r="O67"/>
  <c r="N67"/>
  <c r="M67"/>
  <c r="L67"/>
  <c r="K67"/>
  <c r="J67"/>
  <c r="I67"/>
  <c r="H67"/>
  <c r="G67"/>
  <c r="F67"/>
  <c r="E67"/>
  <c r="V66"/>
  <c r="V67" s="1"/>
  <c r="V51" s="1"/>
  <c r="BE52"/>
  <c r="BE54"/>
  <c r="BE56"/>
  <c r="BE58"/>
  <c r="BE60"/>
  <c r="BE62"/>
  <c r="BE64"/>
  <c r="BE70"/>
  <c r="BE82"/>
  <c r="BE88"/>
  <c r="BE98"/>
  <c r="BE100"/>
  <c r="X96"/>
  <c r="V99"/>
  <c r="W99"/>
  <c r="X99"/>
  <c r="Y99"/>
  <c r="Z99"/>
  <c r="AA99"/>
  <c r="AB99"/>
  <c r="AC99"/>
  <c r="AD99"/>
  <c r="AE99"/>
  <c r="AF99"/>
  <c r="AF97" s="1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B97" s="1"/>
  <c r="BC99"/>
  <c r="BD99"/>
  <c r="BD97" s="1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E96"/>
  <c r="BE96" s="1"/>
  <c r="V97"/>
  <c r="W97"/>
  <c r="X97"/>
  <c r="Y97"/>
  <c r="Z97"/>
  <c r="AA97"/>
  <c r="AB97"/>
  <c r="AC97"/>
  <c r="AD97"/>
  <c r="AE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C97"/>
  <c r="F99"/>
  <c r="F97" s="1"/>
  <c r="G99"/>
  <c r="G97" s="1"/>
  <c r="H99"/>
  <c r="H97" s="1"/>
  <c r="I99"/>
  <c r="I97" s="1"/>
  <c r="J99"/>
  <c r="J97" s="1"/>
  <c r="K99"/>
  <c r="K97" s="1"/>
  <c r="L99"/>
  <c r="L97" s="1"/>
  <c r="M99"/>
  <c r="M97" s="1"/>
  <c r="N99"/>
  <c r="N97" s="1"/>
  <c r="O99"/>
  <c r="O97" s="1"/>
  <c r="P99"/>
  <c r="P97" s="1"/>
  <c r="Q99"/>
  <c r="Q97" s="1"/>
  <c r="R99"/>
  <c r="R97" s="1"/>
  <c r="S99"/>
  <c r="S97" s="1"/>
  <c r="T99"/>
  <c r="T97" s="1"/>
  <c r="U99"/>
  <c r="U97" s="1"/>
  <c r="E99"/>
  <c r="E97" s="1"/>
  <c r="BE97" s="1"/>
  <c r="W80"/>
  <c r="W81"/>
  <c r="W86"/>
  <c r="W87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F80"/>
  <c r="G80"/>
  <c r="H80"/>
  <c r="I80"/>
  <c r="J80"/>
  <c r="K80"/>
  <c r="L80"/>
  <c r="M80"/>
  <c r="N80"/>
  <c r="O80"/>
  <c r="P80"/>
  <c r="Q80"/>
  <c r="R80"/>
  <c r="S80"/>
  <c r="T80"/>
  <c r="U80"/>
  <c r="E80"/>
  <c r="W48"/>
  <c r="W49"/>
  <c r="F83"/>
  <c r="G83"/>
  <c r="H83"/>
  <c r="I83"/>
  <c r="J83"/>
  <c r="K83"/>
  <c r="L83"/>
  <c r="M83"/>
  <c r="N83"/>
  <c r="O83"/>
  <c r="P83"/>
  <c r="Q83"/>
  <c r="R83"/>
  <c r="S83"/>
  <c r="T83"/>
  <c r="U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E83"/>
  <c r="E86"/>
  <c r="F86"/>
  <c r="G86"/>
  <c r="H86"/>
  <c r="K86"/>
  <c r="I86"/>
  <c r="J86"/>
  <c r="L86"/>
  <c r="M86"/>
  <c r="N86"/>
  <c r="O86"/>
  <c r="P86"/>
  <c r="Q86"/>
  <c r="R86"/>
  <c r="S86"/>
  <c r="T86"/>
  <c r="U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D91"/>
  <c r="BD93"/>
  <c r="BD95"/>
  <c r="F91"/>
  <c r="G91"/>
  <c r="H91"/>
  <c r="I91"/>
  <c r="J91"/>
  <c r="K91"/>
  <c r="L91"/>
  <c r="M91"/>
  <c r="N91"/>
  <c r="O91"/>
  <c r="P91"/>
  <c r="Q91"/>
  <c r="R91"/>
  <c r="S91"/>
  <c r="T91"/>
  <c r="U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F93"/>
  <c r="G93"/>
  <c r="H93"/>
  <c r="I93"/>
  <c r="J93"/>
  <c r="K93"/>
  <c r="L93"/>
  <c r="M93"/>
  <c r="N93"/>
  <c r="O93"/>
  <c r="P93"/>
  <c r="Q93"/>
  <c r="R93"/>
  <c r="S93"/>
  <c r="T93"/>
  <c r="U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F95"/>
  <c r="G95"/>
  <c r="H95"/>
  <c r="I95"/>
  <c r="J95"/>
  <c r="K95"/>
  <c r="L95"/>
  <c r="M95"/>
  <c r="N95"/>
  <c r="O95"/>
  <c r="P95"/>
  <c r="Q95"/>
  <c r="R95"/>
  <c r="S95"/>
  <c r="T95"/>
  <c r="U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E91"/>
  <c r="E93"/>
  <c r="E95"/>
  <c r="F89"/>
  <c r="G89"/>
  <c r="H89"/>
  <c r="I89"/>
  <c r="J89"/>
  <c r="K89"/>
  <c r="L89"/>
  <c r="M89"/>
  <c r="N89"/>
  <c r="O89"/>
  <c r="P89"/>
  <c r="Q89"/>
  <c r="R89"/>
  <c r="S89"/>
  <c r="T89"/>
  <c r="U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E89"/>
  <c r="F79"/>
  <c r="G79"/>
  <c r="H79"/>
  <c r="I79"/>
  <c r="J79"/>
  <c r="K79"/>
  <c r="L79"/>
  <c r="M79"/>
  <c r="N79"/>
  <c r="O79"/>
  <c r="P79"/>
  <c r="Q79"/>
  <c r="R79"/>
  <c r="S79"/>
  <c r="T79"/>
  <c r="U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E79"/>
  <c r="AI77"/>
  <c r="AJ77"/>
  <c r="AK77"/>
  <c r="AL77"/>
  <c r="AM77"/>
  <c r="AN77"/>
  <c r="AO77"/>
  <c r="AP77"/>
  <c r="AQ77"/>
  <c r="AR77"/>
  <c r="AS77"/>
  <c r="AT77"/>
  <c r="AU77"/>
  <c r="AU69" s="1"/>
  <c r="AV77"/>
  <c r="AV69" s="1"/>
  <c r="AW77"/>
  <c r="AW69" s="1"/>
  <c r="AX77"/>
  <c r="AX69" s="1"/>
  <c r="AY77"/>
  <c r="AY69" s="1"/>
  <c r="AZ77"/>
  <c r="AZ69" s="1"/>
  <c r="BA77"/>
  <c r="BA69" s="1"/>
  <c r="BB77"/>
  <c r="BB69" s="1"/>
  <c r="BC77"/>
  <c r="BC69" s="1"/>
  <c r="BD77"/>
  <c r="BD69" s="1"/>
  <c r="F77"/>
  <c r="G77"/>
  <c r="H77"/>
  <c r="I77"/>
  <c r="J77"/>
  <c r="K77"/>
  <c r="L77"/>
  <c r="M77"/>
  <c r="N77"/>
  <c r="O77"/>
  <c r="P77"/>
  <c r="Q77"/>
  <c r="R77"/>
  <c r="S77"/>
  <c r="T77"/>
  <c r="U77"/>
  <c r="X77"/>
  <c r="Y77"/>
  <c r="Z77"/>
  <c r="AA77"/>
  <c r="AB77"/>
  <c r="AC77"/>
  <c r="AD77"/>
  <c r="AE77"/>
  <c r="AF77"/>
  <c r="AG77"/>
  <c r="AH77"/>
  <c r="E77"/>
  <c r="G42" i="2"/>
  <c r="H42"/>
  <c r="I4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61"/>
  <c r="BE60"/>
  <c r="F59"/>
  <c r="F57" s="1"/>
  <c r="G59"/>
  <c r="G57" s="1"/>
  <c r="H59"/>
  <c r="H57" s="1"/>
  <c r="I59"/>
  <c r="I57" s="1"/>
  <c r="J59"/>
  <c r="J57" s="1"/>
  <c r="K59"/>
  <c r="K57" s="1"/>
  <c r="L59"/>
  <c r="L57" s="1"/>
  <c r="M59"/>
  <c r="M57" s="1"/>
  <c r="N59"/>
  <c r="N57" s="1"/>
  <c r="O59"/>
  <c r="O57" s="1"/>
  <c r="P59"/>
  <c r="P57" s="1"/>
  <c r="Q59"/>
  <c r="Q57" s="1"/>
  <c r="R59"/>
  <c r="R57" s="1"/>
  <c r="S59"/>
  <c r="S57" s="1"/>
  <c r="T59"/>
  <c r="T57" s="1"/>
  <c r="U59"/>
  <c r="U57" s="1"/>
  <c r="V59"/>
  <c r="V57" s="1"/>
  <c r="W59"/>
  <c r="W57" s="1"/>
  <c r="X59"/>
  <c r="X57" s="1"/>
  <c r="Y59"/>
  <c r="Y57" s="1"/>
  <c r="Z59"/>
  <c r="Z57" s="1"/>
  <c r="AA59"/>
  <c r="AA57" s="1"/>
  <c r="AB59"/>
  <c r="AB57" s="1"/>
  <c r="AC59"/>
  <c r="AC57" s="1"/>
  <c r="AD59"/>
  <c r="AD57" s="1"/>
  <c r="AE59"/>
  <c r="AE57" s="1"/>
  <c r="AF59"/>
  <c r="AF57" s="1"/>
  <c r="AG59"/>
  <c r="AG57" s="1"/>
  <c r="AH59"/>
  <c r="AH57" s="1"/>
  <c r="AI59"/>
  <c r="AI57" s="1"/>
  <c r="AJ59"/>
  <c r="AJ57" s="1"/>
  <c r="AK59"/>
  <c r="AK57" s="1"/>
  <c r="AL59"/>
  <c r="AL57" s="1"/>
  <c r="AM59"/>
  <c r="AM57" s="1"/>
  <c r="AN59"/>
  <c r="AN57" s="1"/>
  <c r="AO59"/>
  <c r="AO57" s="1"/>
  <c r="AP59"/>
  <c r="AP57" s="1"/>
  <c r="AQ59"/>
  <c r="AQ57" s="1"/>
  <c r="AR59"/>
  <c r="AR57" s="1"/>
  <c r="AS59"/>
  <c r="AS57" s="1"/>
  <c r="AT59"/>
  <c r="AT57" s="1"/>
  <c r="AU59"/>
  <c r="AU57" s="1"/>
  <c r="AV59"/>
  <c r="AV57" s="1"/>
  <c r="AW59"/>
  <c r="AW57" s="1"/>
  <c r="AX59"/>
  <c r="AX57" s="1"/>
  <c r="AY59"/>
  <c r="AY57" s="1"/>
  <c r="AZ59"/>
  <c r="AZ57" s="1"/>
  <c r="BA59"/>
  <c r="BA57" s="1"/>
  <c r="BB59"/>
  <c r="BB57" s="1"/>
  <c r="BC59"/>
  <c r="BC57" s="1"/>
  <c r="BD59"/>
  <c r="BD57" s="1"/>
  <c r="E59"/>
  <c r="E57" s="1"/>
  <c r="F54"/>
  <c r="G54"/>
  <c r="G50" s="1"/>
  <c r="H54"/>
  <c r="I54"/>
  <c r="I50" s="1"/>
  <c r="J54"/>
  <c r="K54"/>
  <c r="K50" s="1"/>
  <c r="L54"/>
  <c r="M54"/>
  <c r="M50" s="1"/>
  <c r="N54"/>
  <c r="O54"/>
  <c r="O50" s="1"/>
  <c r="P54"/>
  <c r="Q54"/>
  <c r="Q50" s="1"/>
  <c r="R54"/>
  <c r="S54"/>
  <c r="S50" s="1"/>
  <c r="T54"/>
  <c r="U54"/>
  <c r="U50" s="1"/>
  <c r="V54"/>
  <c r="W54"/>
  <c r="W50" s="1"/>
  <c r="X54"/>
  <c r="Y54"/>
  <c r="Y50" s="1"/>
  <c r="Z54"/>
  <c r="AA54"/>
  <c r="AA50" s="1"/>
  <c r="AB54"/>
  <c r="AC54"/>
  <c r="AC50" s="1"/>
  <c r="AD54"/>
  <c r="AE54"/>
  <c r="AE50" s="1"/>
  <c r="AF54"/>
  <c r="AG54"/>
  <c r="AG50" s="1"/>
  <c r="AH54"/>
  <c r="AI54"/>
  <c r="AI50" s="1"/>
  <c r="AJ54"/>
  <c r="AK54"/>
  <c r="AK50" s="1"/>
  <c r="AL54"/>
  <c r="AM54"/>
  <c r="AM50" s="1"/>
  <c r="AN54"/>
  <c r="AO54"/>
  <c r="AO50" s="1"/>
  <c r="AP54"/>
  <c r="AQ54"/>
  <c r="AQ50" s="1"/>
  <c r="AR54"/>
  <c r="AS54"/>
  <c r="AS50" s="1"/>
  <c r="AT54"/>
  <c r="AU54"/>
  <c r="AU50" s="1"/>
  <c r="AV54"/>
  <c r="AW54"/>
  <c r="AW50" s="1"/>
  <c r="AX54"/>
  <c r="AY54"/>
  <c r="AY50" s="1"/>
  <c r="AZ54"/>
  <c r="BA54"/>
  <c r="BA50" s="1"/>
  <c r="BB54"/>
  <c r="BC54"/>
  <c r="BC50" s="1"/>
  <c r="BD54"/>
  <c r="F50"/>
  <c r="H50"/>
  <c r="J50"/>
  <c r="L50"/>
  <c r="N50"/>
  <c r="P50"/>
  <c r="R50"/>
  <c r="T50"/>
  <c r="V50"/>
  <c r="X50"/>
  <c r="Z50"/>
  <c r="AB50"/>
  <c r="AD50"/>
  <c r="AF50"/>
  <c r="AH50"/>
  <c r="AJ50"/>
  <c r="AL50"/>
  <c r="AN50"/>
  <c r="AP50"/>
  <c r="AR50"/>
  <c r="AT50"/>
  <c r="AV50"/>
  <c r="AX50"/>
  <c r="AZ50"/>
  <c r="BB50"/>
  <c r="BD50"/>
  <c r="BE55"/>
  <c r="BE58"/>
  <c r="BE56" s="1"/>
  <c r="BE53"/>
  <c r="BE54" s="1"/>
  <c r="BE51"/>
  <c r="BE52" s="1"/>
  <c r="F13"/>
  <c r="G13"/>
  <c r="G9" s="1"/>
  <c r="H13"/>
  <c r="I13"/>
  <c r="I9" s="1"/>
  <c r="J13"/>
  <c r="K13"/>
  <c r="K9" s="1"/>
  <c r="L13"/>
  <c r="M13"/>
  <c r="M9" s="1"/>
  <c r="N13"/>
  <c r="O13"/>
  <c r="O9" s="1"/>
  <c r="P13"/>
  <c r="Q13"/>
  <c r="Q9" s="1"/>
  <c r="R13"/>
  <c r="S13"/>
  <c r="S9" s="1"/>
  <c r="T13"/>
  <c r="U13"/>
  <c r="U9" s="1"/>
  <c r="V13"/>
  <c r="W13"/>
  <c r="W9" s="1"/>
  <c r="X13"/>
  <c r="Y13"/>
  <c r="Y9" s="1"/>
  <c r="Z13"/>
  <c r="AA13"/>
  <c r="AA9" s="1"/>
  <c r="AB13"/>
  <c r="AC13"/>
  <c r="AC9" s="1"/>
  <c r="AD13"/>
  <c r="AE13"/>
  <c r="AE9" s="1"/>
  <c r="AF13"/>
  <c r="AG13"/>
  <c r="AG9" s="1"/>
  <c r="AH13"/>
  <c r="AI13"/>
  <c r="AI9" s="1"/>
  <c r="AJ13"/>
  <c r="AK13"/>
  <c r="AK9" s="1"/>
  <c r="AL13"/>
  <c r="AM13"/>
  <c r="AM9" s="1"/>
  <c r="AN13"/>
  <c r="AO13"/>
  <c r="AO9" s="1"/>
  <c r="AP13"/>
  <c r="AQ13"/>
  <c r="AQ9" s="1"/>
  <c r="AR13"/>
  <c r="AS13"/>
  <c r="AS9" s="1"/>
  <c r="AT13"/>
  <c r="AU13"/>
  <c r="AU9" s="1"/>
  <c r="AU7" s="1"/>
  <c r="AV13"/>
  <c r="AW13"/>
  <c r="AW9" s="1"/>
  <c r="AW7" s="1"/>
  <c r="AX13"/>
  <c r="AY13"/>
  <c r="AY9" s="1"/>
  <c r="AY7" s="1"/>
  <c r="AZ13"/>
  <c r="BA13"/>
  <c r="BA9" s="1"/>
  <c r="BA7" s="1"/>
  <c r="BB13"/>
  <c r="BC13"/>
  <c r="BC9" s="1"/>
  <c r="BC7" s="1"/>
  <c r="BD13"/>
  <c r="F42"/>
  <c r="J42"/>
  <c r="K42"/>
  <c r="L42"/>
  <c r="M42"/>
  <c r="N42"/>
  <c r="O42"/>
  <c r="P42"/>
  <c r="Q42"/>
  <c r="R42"/>
  <c r="S42"/>
  <c r="T42"/>
  <c r="U42"/>
  <c r="V42"/>
  <c r="W42"/>
  <c r="X42"/>
  <c r="Y42"/>
  <c r="Y40" s="1"/>
  <c r="Y38" s="1"/>
  <c r="Z42"/>
  <c r="AA42"/>
  <c r="AA40" s="1"/>
  <c r="AA38" s="1"/>
  <c r="AB42"/>
  <c r="AC42"/>
  <c r="AC40" s="1"/>
  <c r="AC38" s="1"/>
  <c r="AD42"/>
  <c r="AE42"/>
  <c r="AE40" s="1"/>
  <c r="AE38" s="1"/>
  <c r="AF42"/>
  <c r="AG42"/>
  <c r="AG40" s="1"/>
  <c r="AG38" s="1"/>
  <c r="AH42"/>
  <c r="AI42"/>
  <c r="AI40" s="1"/>
  <c r="AI38" s="1"/>
  <c r="AJ42"/>
  <c r="AK42"/>
  <c r="AK40" s="1"/>
  <c r="AK38" s="1"/>
  <c r="AL42"/>
  <c r="AM42"/>
  <c r="AM40" s="1"/>
  <c r="AM38" s="1"/>
  <c r="AN42"/>
  <c r="AO42"/>
  <c r="AO40" s="1"/>
  <c r="AO38" s="1"/>
  <c r="AP42"/>
  <c r="AQ42"/>
  <c r="AQ40" s="1"/>
  <c r="AQ38" s="1"/>
  <c r="AR42"/>
  <c r="AS42"/>
  <c r="AS40" s="1"/>
  <c r="AS38" s="1"/>
  <c r="AT42"/>
  <c r="AU42"/>
  <c r="AV42"/>
  <c r="AW42"/>
  <c r="AX42"/>
  <c r="AY42"/>
  <c r="AZ42"/>
  <c r="BA42"/>
  <c r="BB42"/>
  <c r="BC42"/>
  <c r="BD4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E62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E54"/>
  <c r="F49"/>
  <c r="G49"/>
  <c r="G40" s="1"/>
  <c r="G38" s="1"/>
  <c r="H49"/>
  <c r="I49"/>
  <c r="I40" s="1"/>
  <c r="I38" s="1"/>
  <c r="J49"/>
  <c r="K49"/>
  <c r="K40" s="1"/>
  <c r="K38" s="1"/>
  <c r="L49"/>
  <c r="M49"/>
  <c r="M40" s="1"/>
  <c r="M38" s="1"/>
  <c r="N49"/>
  <c r="O49"/>
  <c r="O40" s="1"/>
  <c r="O38" s="1"/>
  <c r="P49"/>
  <c r="Q49"/>
  <c r="Q40" s="1"/>
  <c r="Q38" s="1"/>
  <c r="R49"/>
  <c r="S49"/>
  <c r="S40" s="1"/>
  <c r="S38" s="1"/>
  <c r="T49"/>
  <c r="U49"/>
  <c r="U40" s="1"/>
  <c r="U38" s="1"/>
  <c r="V49"/>
  <c r="W49"/>
  <c r="W40" s="1"/>
  <c r="W38" s="1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U40" s="1"/>
  <c r="AV49"/>
  <c r="AW49"/>
  <c r="AW40" s="1"/>
  <c r="AX49"/>
  <c r="AY49"/>
  <c r="AY40" s="1"/>
  <c r="AZ49"/>
  <c r="BA49"/>
  <c r="BA40" s="1"/>
  <c r="BB49"/>
  <c r="BC49"/>
  <c r="BC40" s="1"/>
  <c r="BD49"/>
  <c r="E52"/>
  <c r="E50" s="1"/>
  <c r="E49"/>
  <c r="E42"/>
  <c r="E40" s="1"/>
  <c r="E38" s="1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E47"/>
  <c r="BE47" s="1"/>
  <c r="BE46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E32"/>
  <c r="BE48"/>
  <c r="E45"/>
  <c r="BE45" s="1"/>
  <c r="BE44"/>
  <c r="AT40"/>
  <c r="AR40"/>
  <c r="AR38" s="1"/>
  <c r="AP40"/>
  <c r="AP38" s="1"/>
  <c r="AN40"/>
  <c r="AN38" s="1"/>
  <c r="AL40"/>
  <c r="AL38" s="1"/>
  <c r="AJ40"/>
  <c r="AJ38" s="1"/>
  <c r="AH40"/>
  <c r="AH38" s="1"/>
  <c r="AF40"/>
  <c r="AF38" s="1"/>
  <c r="AD40"/>
  <c r="AD38" s="1"/>
  <c r="AB40"/>
  <c r="AB38" s="1"/>
  <c r="Z40"/>
  <c r="Z38" s="1"/>
  <c r="X40"/>
  <c r="X38" s="1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BE36"/>
  <c r="BD35"/>
  <c r="BC35"/>
  <c r="BC33" s="1"/>
  <c r="BB35"/>
  <c r="BA35"/>
  <c r="BA33" s="1"/>
  <c r="AZ35"/>
  <c r="AY35"/>
  <c r="AY33" s="1"/>
  <c r="AX35"/>
  <c r="AW35"/>
  <c r="AW33" s="1"/>
  <c r="AV35"/>
  <c r="AU35"/>
  <c r="AU33" s="1"/>
  <c r="AT35"/>
  <c r="AS35"/>
  <c r="AS33" s="1"/>
  <c r="AR35"/>
  <c r="AQ35"/>
  <c r="AQ33" s="1"/>
  <c r="AP35"/>
  <c r="AO35"/>
  <c r="AO33" s="1"/>
  <c r="AN35"/>
  <c r="AM35"/>
  <c r="AM33" s="1"/>
  <c r="AL35"/>
  <c r="AK35"/>
  <c r="AK33" s="1"/>
  <c r="AJ35"/>
  <c r="AI35"/>
  <c r="AI33" s="1"/>
  <c r="AH35"/>
  <c r="AG35"/>
  <c r="AG33" s="1"/>
  <c r="AF35"/>
  <c r="AE35"/>
  <c r="AE33" s="1"/>
  <c r="AD35"/>
  <c r="AC35"/>
  <c r="AC33" s="1"/>
  <c r="AB35"/>
  <c r="AA35"/>
  <c r="AA33" s="1"/>
  <c r="Z35"/>
  <c r="Y35"/>
  <c r="Y33" s="1"/>
  <c r="X35"/>
  <c r="W35"/>
  <c r="W33" s="1"/>
  <c r="V35"/>
  <c r="U35"/>
  <c r="U33" s="1"/>
  <c r="T35"/>
  <c r="S35"/>
  <c r="S33" s="1"/>
  <c r="R35"/>
  <c r="Q35"/>
  <c r="Q33" s="1"/>
  <c r="P35"/>
  <c r="O35"/>
  <c r="O33" s="1"/>
  <c r="N35"/>
  <c r="M35"/>
  <c r="M33" s="1"/>
  <c r="L35"/>
  <c r="K35"/>
  <c r="K33" s="1"/>
  <c r="J35"/>
  <c r="I35"/>
  <c r="I33" s="1"/>
  <c r="H35"/>
  <c r="G35"/>
  <c r="G33" s="1"/>
  <c r="F35"/>
  <c r="E35"/>
  <c r="BE35" s="1"/>
  <c r="BE34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D7" s="1"/>
  <c r="BB9"/>
  <c r="BB7" s="1"/>
  <c r="AZ9"/>
  <c r="AZ7" s="1"/>
  <c r="AX9"/>
  <c r="AX7" s="1"/>
  <c r="AV9"/>
  <c r="AV7" s="1"/>
  <c r="AT9"/>
  <c r="AR9"/>
  <c r="AP9"/>
  <c r="AN9"/>
  <c r="AL9"/>
  <c r="AJ9"/>
  <c r="AH9"/>
  <c r="AF9"/>
  <c r="AD9"/>
  <c r="AB9"/>
  <c r="Z9"/>
  <c r="X9"/>
  <c r="V9"/>
  <c r="T9"/>
  <c r="R9"/>
  <c r="P9"/>
  <c r="N9"/>
  <c r="L9"/>
  <c r="J9"/>
  <c r="H9"/>
  <c r="F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6"/>
  <c r="BD63" s="1"/>
  <c r="BC6"/>
  <c r="BC63" s="1"/>
  <c r="BB6"/>
  <c r="BB63" s="1"/>
  <c r="BA6"/>
  <c r="BA63" s="1"/>
  <c r="AZ6"/>
  <c r="AZ63" s="1"/>
  <c r="AY6"/>
  <c r="AY63" s="1"/>
  <c r="AX6"/>
  <c r="AX63" s="1"/>
  <c r="AW6"/>
  <c r="AW63" s="1"/>
  <c r="AV6"/>
  <c r="AV63" s="1"/>
  <c r="AU6"/>
  <c r="AU63" s="1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F75" i="1"/>
  <c r="G75"/>
  <c r="H75"/>
  <c r="I75"/>
  <c r="J75"/>
  <c r="K75"/>
  <c r="L75"/>
  <c r="M75"/>
  <c r="N75"/>
  <c r="O75"/>
  <c r="P75"/>
  <c r="Q75"/>
  <c r="R75"/>
  <c r="S75"/>
  <c r="T75"/>
  <c r="U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F73"/>
  <c r="G73"/>
  <c r="H73"/>
  <c r="I73"/>
  <c r="J73"/>
  <c r="K73"/>
  <c r="L73"/>
  <c r="M73"/>
  <c r="N73"/>
  <c r="O73"/>
  <c r="P73"/>
  <c r="Q73"/>
  <c r="R73"/>
  <c r="S73"/>
  <c r="T73"/>
  <c r="U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F71"/>
  <c r="F69" s="1"/>
  <c r="G71"/>
  <c r="G69" s="1"/>
  <c r="H71"/>
  <c r="H69" s="1"/>
  <c r="I71"/>
  <c r="I69" s="1"/>
  <c r="J71"/>
  <c r="J69" s="1"/>
  <c r="K71"/>
  <c r="K69" s="1"/>
  <c r="L71"/>
  <c r="L69" s="1"/>
  <c r="M71"/>
  <c r="M69" s="1"/>
  <c r="N71"/>
  <c r="N69" s="1"/>
  <c r="O71"/>
  <c r="O69" s="1"/>
  <c r="P71"/>
  <c r="P69" s="1"/>
  <c r="Q71"/>
  <c r="Q69" s="1"/>
  <c r="R71"/>
  <c r="R69" s="1"/>
  <c r="S71"/>
  <c r="S69" s="1"/>
  <c r="T71"/>
  <c r="T69" s="1"/>
  <c r="U71"/>
  <c r="U69" s="1"/>
  <c r="X71"/>
  <c r="X69" s="1"/>
  <c r="Y71"/>
  <c r="Y69" s="1"/>
  <c r="Z71"/>
  <c r="Z69" s="1"/>
  <c r="AA71"/>
  <c r="AA69" s="1"/>
  <c r="AB71"/>
  <c r="AB69" s="1"/>
  <c r="AC71"/>
  <c r="AC69" s="1"/>
  <c r="AD71"/>
  <c r="AD69" s="1"/>
  <c r="AE71"/>
  <c r="AE69" s="1"/>
  <c r="AF71"/>
  <c r="AF69" s="1"/>
  <c r="AG71"/>
  <c r="AG69" s="1"/>
  <c r="AH71"/>
  <c r="AH69" s="1"/>
  <c r="AI71"/>
  <c r="AI69" s="1"/>
  <c r="AJ71"/>
  <c r="AJ69" s="1"/>
  <c r="AK71"/>
  <c r="AK69" s="1"/>
  <c r="AL71"/>
  <c r="AL69" s="1"/>
  <c r="AM71"/>
  <c r="AM69" s="1"/>
  <c r="AN71"/>
  <c r="AN69" s="1"/>
  <c r="AO71"/>
  <c r="AO69" s="1"/>
  <c r="AP71"/>
  <c r="AP69" s="1"/>
  <c r="AQ71"/>
  <c r="AQ69" s="1"/>
  <c r="AR71"/>
  <c r="AR69" s="1"/>
  <c r="AS71"/>
  <c r="AS69" s="1"/>
  <c r="AT71"/>
  <c r="F53"/>
  <c r="G53"/>
  <c r="H53"/>
  <c r="I53"/>
  <c r="J53"/>
  <c r="K53"/>
  <c r="L53"/>
  <c r="M53"/>
  <c r="N53"/>
  <c r="O53"/>
  <c r="P53"/>
  <c r="Q53"/>
  <c r="R53"/>
  <c r="S53"/>
  <c r="T53"/>
  <c r="U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F59"/>
  <c r="G59"/>
  <c r="H59"/>
  <c r="I59"/>
  <c r="J59"/>
  <c r="K59"/>
  <c r="L59"/>
  <c r="M59"/>
  <c r="N59"/>
  <c r="O59"/>
  <c r="P59"/>
  <c r="Q59"/>
  <c r="R59"/>
  <c r="S59"/>
  <c r="T59"/>
  <c r="U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U51" s="1"/>
  <c r="AV59"/>
  <c r="AV51" s="1"/>
  <c r="AW59"/>
  <c r="AW51" s="1"/>
  <c r="AX59"/>
  <c r="AX51" s="1"/>
  <c r="AY59"/>
  <c r="AY51" s="1"/>
  <c r="AZ59"/>
  <c r="AZ51" s="1"/>
  <c r="BA59"/>
  <c r="BA51" s="1"/>
  <c r="BB59"/>
  <c r="BB51" s="1"/>
  <c r="BC59"/>
  <c r="BC51" s="1"/>
  <c r="BD59"/>
  <c r="BD51" s="1"/>
  <c r="F63"/>
  <c r="G63"/>
  <c r="H63"/>
  <c r="I63"/>
  <c r="J63"/>
  <c r="K63"/>
  <c r="L63"/>
  <c r="M63"/>
  <c r="N63"/>
  <c r="O63"/>
  <c r="P63"/>
  <c r="Q63"/>
  <c r="R63"/>
  <c r="S63"/>
  <c r="T63"/>
  <c r="U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F61"/>
  <c r="G61"/>
  <c r="H61"/>
  <c r="I61"/>
  <c r="J61"/>
  <c r="K61"/>
  <c r="L61"/>
  <c r="M61"/>
  <c r="N61"/>
  <c r="O61"/>
  <c r="P61"/>
  <c r="Q61"/>
  <c r="R61"/>
  <c r="S61"/>
  <c r="T61"/>
  <c r="U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F85"/>
  <c r="G85"/>
  <c r="H85"/>
  <c r="I85"/>
  <c r="J85"/>
  <c r="K85"/>
  <c r="L85"/>
  <c r="M85"/>
  <c r="N85"/>
  <c r="O85"/>
  <c r="P85"/>
  <c r="Q85"/>
  <c r="R85"/>
  <c r="S85"/>
  <c r="T85"/>
  <c r="U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E85"/>
  <c r="E53"/>
  <c r="BE53" s="1"/>
  <c r="E55"/>
  <c r="E57"/>
  <c r="E59"/>
  <c r="BE59" s="1"/>
  <c r="E61"/>
  <c r="BE61" s="1"/>
  <c r="E63"/>
  <c r="BE63" s="1"/>
  <c r="E65"/>
  <c r="E71"/>
  <c r="BE71" s="1"/>
  <c r="E73"/>
  <c r="E75"/>
  <c r="F55"/>
  <c r="F57"/>
  <c r="F65"/>
  <c r="G55"/>
  <c r="G57"/>
  <c r="G65"/>
  <c r="H55"/>
  <c r="H57"/>
  <c r="H65"/>
  <c r="I55"/>
  <c r="I57"/>
  <c r="I65"/>
  <c r="J55"/>
  <c r="J57"/>
  <c r="J65"/>
  <c r="K55"/>
  <c r="K57"/>
  <c r="K65"/>
  <c r="L55"/>
  <c r="L57"/>
  <c r="L65"/>
  <c r="M55"/>
  <c r="M57"/>
  <c r="M65"/>
  <c r="N55"/>
  <c r="N57"/>
  <c r="N65"/>
  <c r="O55"/>
  <c r="O57"/>
  <c r="O65"/>
  <c r="P55"/>
  <c r="P57"/>
  <c r="P65"/>
  <c r="Q55"/>
  <c r="Q57"/>
  <c r="Q65"/>
  <c r="R55"/>
  <c r="R57"/>
  <c r="R65"/>
  <c r="S55"/>
  <c r="S57"/>
  <c r="S65"/>
  <c r="T55"/>
  <c r="T57"/>
  <c r="T65"/>
  <c r="U57"/>
  <c r="U65"/>
  <c r="Z55"/>
  <c r="Z57"/>
  <c r="Z65"/>
  <c r="AA55"/>
  <c r="AA57"/>
  <c r="AA65"/>
  <c r="AB55"/>
  <c r="AB57"/>
  <c r="AB65"/>
  <c r="AC55"/>
  <c r="AC57"/>
  <c r="AC65"/>
  <c r="AD55"/>
  <c r="AD57"/>
  <c r="AD65"/>
  <c r="AE55"/>
  <c r="AE57"/>
  <c r="AE65"/>
  <c r="AF55"/>
  <c r="AF57"/>
  <c r="AF65"/>
  <c r="AG55"/>
  <c r="AG57"/>
  <c r="AG65"/>
  <c r="AH55"/>
  <c r="AH57"/>
  <c r="AH65"/>
  <c r="AI55"/>
  <c r="AI57"/>
  <c r="AI65"/>
  <c r="AJ55"/>
  <c r="AJ57"/>
  <c r="AJ65"/>
  <c r="AK55"/>
  <c r="AK57"/>
  <c r="AK65"/>
  <c r="AL55"/>
  <c r="AL57"/>
  <c r="AL65"/>
  <c r="AM55"/>
  <c r="AM57"/>
  <c r="AM65"/>
  <c r="AN55"/>
  <c r="AN57"/>
  <c r="AN65"/>
  <c r="AO55"/>
  <c r="AO57"/>
  <c r="AO65"/>
  <c r="AP55"/>
  <c r="AP57"/>
  <c r="AP65"/>
  <c r="AQ55"/>
  <c r="AQ57"/>
  <c r="AQ65"/>
  <c r="AR55"/>
  <c r="AR57"/>
  <c r="AR65"/>
  <c r="AS55"/>
  <c r="AS57"/>
  <c r="AS65"/>
  <c r="AT57"/>
  <c r="AT65"/>
  <c r="AT75"/>
  <c r="AT51" l="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U51"/>
  <c r="T51"/>
  <c r="S51"/>
  <c r="R51"/>
  <c r="Q51"/>
  <c r="P51"/>
  <c r="O51"/>
  <c r="N51"/>
  <c r="M51"/>
  <c r="L51"/>
  <c r="K51"/>
  <c r="J51"/>
  <c r="I51"/>
  <c r="H51"/>
  <c r="G51"/>
  <c r="F51"/>
  <c r="AT69"/>
  <c r="E101"/>
  <c r="W102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U101"/>
  <c r="T101"/>
  <c r="S101"/>
  <c r="R101"/>
  <c r="Q101"/>
  <c r="P101"/>
  <c r="O101"/>
  <c r="N101"/>
  <c r="M101"/>
  <c r="L101"/>
  <c r="K101"/>
  <c r="J101"/>
  <c r="I101"/>
  <c r="H101"/>
  <c r="G101"/>
  <c r="F101"/>
  <c r="E69"/>
  <c r="E51"/>
  <c r="V50"/>
  <c r="BE67"/>
  <c r="BE66"/>
  <c r="BE50" s="1"/>
  <c r="BE65"/>
  <c r="BE57"/>
  <c r="BE55"/>
  <c r="BE51" s="1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BE99"/>
  <c r="BE21" i="2"/>
  <c r="BC43"/>
  <c r="BA43"/>
  <c r="AY43"/>
  <c r="AW43"/>
  <c r="AU43"/>
  <c r="AS43"/>
  <c r="AQ43"/>
  <c r="AM43"/>
  <c r="AK43"/>
  <c r="AI43"/>
  <c r="AG43"/>
  <c r="AE43"/>
  <c r="AC43"/>
  <c r="AA43"/>
  <c r="Y43"/>
  <c r="U43"/>
  <c r="S43"/>
  <c r="Q43"/>
  <c r="O43"/>
  <c r="M43"/>
  <c r="K43"/>
  <c r="I43"/>
  <c r="E9"/>
  <c r="BE19"/>
  <c r="BE9" s="1"/>
  <c r="BE7" s="1"/>
  <c r="BE27"/>
  <c r="BE31"/>
  <c r="BE29" s="1"/>
  <c r="BE32"/>
  <c r="F33"/>
  <c r="H33"/>
  <c r="J33"/>
  <c r="L33"/>
  <c r="N33"/>
  <c r="P33"/>
  <c r="R33"/>
  <c r="T33"/>
  <c r="V33"/>
  <c r="X33"/>
  <c r="Z33"/>
  <c r="AB33"/>
  <c r="AD33"/>
  <c r="AF33"/>
  <c r="AH33"/>
  <c r="AJ33"/>
  <c r="AL33"/>
  <c r="AN33"/>
  <c r="AP33"/>
  <c r="AR33"/>
  <c r="AT33"/>
  <c r="AV33"/>
  <c r="AX33"/>
  <c r="AZ33"/>
  <c r="BB33"/>
  <c r="BD33"/>
  <c r="BE37"/>
  <c r="BE33" s="1"/>
  <c r="BE42"/>
  <c r="BE49"/>
  <c r="BD40"/>
  <c r="BB40"/>
  <c r="AZ40"/>
  <c r="AX40"/>
  <c r="AV40"/>
  <c r="V40"/>
  <c r="V38" s="1"/>
  <c r="T40"/>
  <c r="T38" s="1"/>
  <c r="R40"/>
  <c r="R38" s="1"/>
  <c r="P40"/>
  <c r="P38" s="1"/>
  <c r="N40"/>
  <c r="N38" s="1"/>
  <c r="L40"/>
  <c r="L38" s="1"/>
  <c r="J40"/>
  <c r="J38" s="1"/>
  <c r="H40"/>
  <c r="H38" s="1"/>
  <c r="F40"/>
  <c r="F38" s="1"/>
  <c r="BD43"/>
  <c r="BB43"/>
  <c r="AZ43"/>
  <c r="AX43"/>
  <c r="AV43"/>
  <c r="AT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H43"/>
  <c r="F43"/>
  <c r="E81" i="1"/>
  <c r="BC81"/>
  <c r="BA81"/>
  <c r="AY81"/>
  <c r="AW81"/>
  <c r="AU81"/>
  <c r="AS81"/>
  <c r="AQ81"/>
  <c r="AO81"/>
  <c r="AM81"/>
  <c r="AK81"/>
  <c r="AI81"/>
  <c r="AG81"/>
  <c r="AE81"/>
  <c r="AC81"/>
  <c r="U81"/>
  <c r="S81"/>
  <c r="Q81"/>
  <c r="O81"/>
  <c r="M81"/>
  <c r="K81"/>
  <c r="I81"/>
  <c r="G81"/>
  <c r="AO43" i="2"/>
  <c r="AO41" s="1"/>
  <c r="AO39" s="1"/>
  <c r="AO64" s="1"/>
  <c r="AO65" s="1"/>
  <c r="W43"/>
  <c r="G43"/>
  <c r="G41" s="1"/>
  <c r="G39" s="1"/>
  <c r="G64" s="1"/>
  <c r="G65" s="1"/>
  <c r="BD81" i="1"/>
  <c r="BB81"/>
  <c r="AZ81"/>
  <c r="AX81"/>
  <c r="AV81"/>
  <c r="AT81"/>
  <c r="AR81"/>
  <c r="AP81"/>
  <c r="AN81"/>
  <c r="AJ81"/>
  <c r="AH81"/>
  <c r="AF81"/>
  <c r="AD81"/>
  <c r="AB81"/>
  <c r="Z81"/>
  <c r="X81"/>
  <c r="T81"/>
  <c r="R81"/>
  <c r="P81"/>
  <c r="N81"/>
  <c r="L81"/>
  <c r="J81"/>
  <c r="H81"/>
  <c r="F81"/>
  <c r="P48"/>
  <c r="AA81"/>
  <c r="Y81"/>
  <c r="R48"/>
  <c r="N48"/>
  <c r="L48"/>
  <c r="J48"/>
  <c r="H48"/>
  <c r="F48"/>
  <c r="AL81"/>
  <c r="K48"/>
  <c r="U48"/>
  <c r="M48"/>
  <c r="T48"/>
  <c r="I48"/>
  <c r="S48"/>
  <c r="G48"/>
  <c r="Q48"/>
  <c r="O48"/>
  <c r="E48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U87"/>
  <c r="U49" s="1"/>
  <c r="T87"/>
  <c r="T49" s="1"/>
  <c r="S87"/>
  <c r="R87"/>
  <c r="R49" s="1"/>
  <c r="Q87"/>
  <c r="Q49" s="1"/>
  <c r="P87"/>
  <c r="P49" s="1"/>
  <c r="O87"/>
  <c r="N87"/>
  <c r="N49" s="1"/>
  <c r="M87"/>
  <c r="L87"/>
  <c r="L49" s="1"/>
  <c r="K87"/>
  <c r="J87"/>
  <c r="J49" s="1"/>
  <c r="I87"/>
  <c r="H87"/>
  <c r="H49" s="1"/>
  <c r="G87"/>
  <c r="F87"/>
  <c r="F49" s="1"/>
  <c r="E87"/>
  <c r="BD41" i="2"/>
  <c r="BC41"/>
  <c r="BB41"/>
  <c r="BA41"/>
  <c r="AZ41"/>
  <c r="AY41"/>
  <c r="AX41"/>
  <c r="AW41"/>
  <c r="AV41"/>
  <c r="AU41"/>
  <c r="AT41"/>
  <c r="AT39" s="1"/>
  <c r="AT64" s="1"/>
  <c r="AS41"/>
  <c r="AR41"/>
  <c r="AR39" s="1"/>
  <c r="AR64" s="1"/>
  <c r="AR65" s="1"/>
  <c r="AQ41"/>
  <c r="AP41"/>
  <c r="AP39" s="1"/>
  <c r="AP64" s="1"/>
  <c r="AP65" s="1"/>
  <c r="AN41"/>
  <c r="AN39" s="1"/>
  <c r="AN64" s="1"/>
  <c r="AN65" s="1"/>
  <c r="AM41"/>
  <c r="AL41"/>
  <c r="AL39" s="1"/>
  <c r="AL64" s="1"/>
  <c r="AL65" s="1"/>
  <c r="AK41"/>
  <c r="AJ41"/>
  <c r="AJ39" s="1"/>
  <c r="AJ64" s="1"/>
  <c r="AJ65" s="1"/>
  <c r="AI41"/>
  <c r="AH41"/>
  <c r="AH39" s="1"/>
  <c r="AH64" s="1"/>
  <c r="AH65" s="1"/>
  <c r="AG41"/>
  <c r="AF41"/>
  <c r="AF39" s="1"/>
  <c r="AF64" s="1"/>
  <c r="AF65" s="1"/>
  <c r="AE41"/>
  <c r="AD41"/>
  <c r="AD39" s="1"/>
  <c r="AD64" s="1"/>
  <c r="AD65" s="1"/>
  <c r="AC41"/>
  <c r="AB41"/>
  <c r="AB39" s="1"/>
  <c r="AB64" s="1"/>
  <c r="AB65" s="1"/>
  <c r="AA41"/>
  <c r="Z41"/>
  <c r="Z39" s="1"/>
  <c r="Z64" s="1"/>
  <c r="Z65" s="1"/>
  <c r="Y41"/>
  <c r="X41"/>
  <c r="X39" s="1"/>
  <c r="X64" s="1"/>
  <c r="X65" s="1"/>
  <c r="S41"/>
  <c r="R41"/>
  <c r="R39" s="1"/>
  <c r="R64" s="1"/>
  <c r="R65" s="1"/>
  <c r="Q41"/>
  <c r="P41"/>
  <c r="P39" s="1"/>
  <c r="P64" s="1"/>
  <c r="P65" s="1"/>
  <c r="O41"/>
  <c r="N41"/>
  <c r="N39" s="1"/>
  <c r="N64" s="1"/>
  <c r="N65" s="1"/>
  <c r="M41"/>
  <c r="L41"/>
  <c r="L39" s="1"/>
  <c r="L64" s="1"/>
  <c r="L65" s="1"/>
  <c r="K41"/>
  <c r="J41"/>
  <c r="J39" s="1"/>
  <c r="J64" s="1"/>
  <c r="J65" s="1"/>
  <c r="I41"/>
  <c r="H41"/>
  <c r="H39" s="1"/>
  <c r="H64" s="1"/>
  <c r="H65" s="1"/>
  <c r="F41"/>
  <c r="F39" s="1"/>
  <c r="F64" s="1"/>
  <c r="F65" s="1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W63"/>
  <c r="V63"/>
  <c r="K63"/>
  <c r="BE50"/>
  <c r="W41"/>
  <c r="V41"/>
  <c r="U41"/>
  <c r="T41"/>
  <c r="BE59"/>
  <c r="BE57" s="1"/>
  <c r="E43"/>
  <c r="BE62"/>
  <c r="AO63"/>
  <c r="AS63"/>
  <c r="AR63"/>
  <c r="AP63"/>
  <c r="AQ63"/>
  <c r="E41"/>
  <c r="R63"/>
  <c r="P63"/>
  <c r="N63"/>
  <c r="L63"/>
  <c r="O63"/>
  <c r="Q63"/>
  <c r="S63"/>
  <c r="J63"/>
  <c r="M63"/>
  <c r="I63"/>
  <c r="G63"/>
  <c r="T63"/>
  <c r="U63"/>
  <c r="H63"/>
  <c r="F63"/>
  <c r="E63"/>
  <c r="BE40"/>
  <c r="AT38"/>
  <c r="AT63" s="1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BE6"/>
  <c r="BE43"/>
  <c r="E29"/>
  <c r="E7" s="1"/>
  <c r="AS39"/>
  <c r="AQ39"/>
  <c r="AM39"/>
  <c r="AK39"/>
  <c r="AI39"/>
  <c r="AG39"/>
  <c r="AE39"/>
  <c r="AC39"/>
  <c r="AA39"/>
  <c r="Y39"/>
  <c r="W39"/>
  <c r="V39"/>
  <c r="U39"/>
  <c r="T39"/>
  <c r="S39"/>
  <c r="Q39"/>
  <c r="O39"/>
  <c r="M39"/>
  <c r="K39"/>
  <c r="I39"/>
  <c r="I64"/>
  <c r="I65" s="1"/>
  <c r="K64"/>
  <c r="K65" s="1"/>
  <c r="M64"/>
  <c r="M65" s="1"/>
  <c r="O64"/>
  <c r="O65" s="1"/>
  <c r="Q64"/>
  <c r="Q65" s="1"/>
  <c r="S64"/>
  <c r="S65" s="1"/>
  <c r="T64"/>
  <c r="U64"/>
  <c r="U65" s="1"/>
  <c r="V64"/>
  <c r="V65" s="1"/>
  <c r="W64"/>
  <c r="W65" s="1"/>
  <c r="Y64"/>
  <c r="Y65" s="1"/>
  <c r="AA64"/>
  <c r="AA65" s="1"/>
  <c r="AC64"/>
  <c r="AC65" s="1"/>
  <c r="AE64"/>
  <c r="AE65" s="1"/>
  <c r="AG64"/>
  <c r="AG65" s="1"/>
  <c r="AI64"/>
  <c r="AI65" s="1"/>
  <c r="AK64"/>
  <c r="AK65" s="1"/>
  <c r="AM64"/>
  <c r="AM65" s="1"/>
  <c r="AQ64"/>
  <c r="AQ65" s="1"/>
  <c r="AS64"/>
  <c r="AS65" s="1"/>
  <c r="AU64"/>
  <c r="AU65" s="1"/>
  <c r="AV64"/>
  <c r="AV65" s="1"/>
  <c r="AW64"/>
  <c r="AW65" s="1"/>
  <c r="AX64"/>
  <c r="AX65" s="1"/>
  <c r="AY64"/>
  <c r="AY65" s="1"/>
  <c r="AZ64"/>
  <c r="AZ65" s="1"/>
  <c r="BA64"/>
  <c r="BA65" s="1"/>
  <c r="BB64"/>
  <c r="BB65" s="1"/>
  <c r="BC64"/>
  <c r="BC65" s="1"/>
  <c r="BD64"/>
  <c r="BD65" s="1"/>
  <c r="E33"/>
  <c r="AL102" i="1" l="1"/>
  <c r="Y102"/>
  <c r="AA102"/>
  <c r="F102"/>
  <c r="H102"/>
  <c r="J102"/>
  <c r="L102"/>
  <c r="N102"/>
  <c r="P102"/>
  <c r="R102"/>
  <c r="T102"/>
  <c r="X102"/>
  <c r="Z102"/>
  <c r="AB102"/>
  <c r="AD102"/>
  <c r="AF102"/>
  <c r="AH102"/>
  <c r="AJ102"/>
  <c r="AN102"/>
  <c r="AP102"/>
  <c r="AR102"/>
  <c r="AT102"/>
  <c r="AV102"/>
  <c r="AX102"/>
  <c r="AZ102"/>
  <c r="BB102"/>
  <c r="BD102"/>
  <c r="G102"/>
  <c r="I102"/>
  <c r="K102"/>
  <c r="M102"/>
  <c r="O102"/>
  <c r="Q102"/>
  <c r="S102"/>
  <c r="U102"/>
  <c r="AC102"/>
  <c r="AE102"/>
  <c r="AG102"/>
  <c r="AI102"/>
  <c r="AK102"/>
  <c r="AM102"/>
  <c r="AO102"/>
  <c r="AQ102"/>
  <c r="AS102"/>
  <c r="AU102"/>
  <c r="AW102"/>
  <c r="AY102"/>
  <c r="BA102"/>
  <c r="BC102"/>
  <c r="E102"/>
  <c r="AV49"/>
  <c r="AX49"/>
  <c r="AZ49"/>
  <c r="BB49"/>
  <c r="BD49"/>
  <c r="AU49"/>
  <c r="AW49"/>
  <c r="AY49"/>
  <c r="BA49"/>
  <c r="BC49"/>
  <c r="AL49"/>
  <c r="AJ49"/>
  <c r="AN49"/>
  <c r="AO49"/>
  <c r="AP49"/>
  <c r="AC49"/>
  <c r="AD49"/>
  <c r="AE49"/>
  <c r="AF49"/>
  <c r="AG49"/>
  <c r="AH49"/>
  <c r="AI49"/>
  <c r="AK49"/>
  <c r="X49"/>
  <c r="Z49"/>
  <c r="AB49"/>
  <c r="AR49"/>
  <c r="AT49"/>
  <c r="AA49"/>
  <c r="Y49"/>
  <c r="AM49"/>
  <c r="AQ49"/>
  <c r="AS49"/>
  <c r="T65" i="2"/>
  <c r="G49" i="1"/>
  <c r="AT103"/>
  <c r="I49"/>
  <c r="K49"/>
  <c r="M49"/>
  <c r="S49"/>
  <c r="E49"/>
  <c r="O49"/>
  <c r="F103"/>
  <c r="G103"/>
  <c r="H103"/>
  <c r="I103"/>
  <c r="J103"/>
  <c r="K103"/>
  <c r="L103"/>
  <c r="M103"/>
  <c r="N103"/>
  <c r="O103"/>
  <c r="P103"/>
  <c r="Q103"/>
  <c r="R103"/>
  <c r="S103"/>
  <c r="T103"/>
  <c r="U103"/>
  <c r="W103"/>
  <c r="X103"/>
  <c r="Y103"/>
  <c r="Z103"/>
  <c r="AA103"/>
  <c r="AB103"/>
  <c r="AC103"/>
  <c r="AD103"/>
  <c r="AE103"/>
  <c r="AF103"/>
  <c r="AG103"/>
  <c r="AH103"/>
  <c r="AI103"/>
  <c r="AJ103"/>
  <c r="AK103"/>
  <c r="AL103"/>
  <c r="AN103"/>
  <c r="AO103"/>
  <c r="AP103"/>
  <c r="AR103"/>
  <c r="AS103"/>
  <c r="AU103"/>
  <c r="AV103"/>
  <c r="AW103"/>
  <c r="AX103"/>
  <c r="AY103"/>
  <c r="AZ103"/>
  <c r="BA103"/>
  <c r="BB103"/>
  <c r="BC103"/>
  <c r="BD103"/>
  <c r="AM103"/>
  <c r="AQ103"/>
  <c r="BE38" i="2"/>
  <c r="BE63" s="1"/>
  <c r="AT65"/>
  <c r="BE41"/>
  <c r="E39"/>
  <c r="E103" i="1" l="1"/>
  <c r="BE39" i="2"/>
  <c r="BE64" s="1"/>
  <c r="E64"/>
  <c r="E65" s="1"/>
  <c r="BE65" s="1"/>
  <c r="V83" i="1"/>
  <c r="BE83" s="1"/>
  <c r="V84" l="1"/>
  <c r="BE84" s="1"/>
  <c r="V85" l="1"/>
  <c r="BE85" s="1"/>
  <c r="V80"/>
  <c r="BE80" s="1"/>
  <c r="V81" l="1"/>
  <c r="BE81" s="1"/>
  <c r="V72"/>
  <c r="BE72" l="1"/>
  <c r="V73"/>
  <c r="V89"/>
  <c r="BE73" l="1"/>
  <c r="V90"/>
  <c r="BE90" s="1"/>
  <c r="BE89"/>
  <c r="V74"/>
  <c r="V91"/>
  <c r="BE91" s="1"/>
  <c r="BE74" l="1"/>
  <c r="V75"/>
  <c r="V92"/>
  <c r="BE92" s="1"/>
  <c r="BE75" l="1"/>
  <c r="V76"/>
  <c r="V93"/>
  <c r="BE93" s="1"/>
  <c r="BE76" l="1"/>
  <c r="V77"/>
  <c r="V94"/>
  <c r="BE94" s="1"/>
  <c r="BE77" l="1"/>
  <c r="V78"/>
  <c r="V95"/>
  <c r="BE95" s="1"/>
  <c r="V86"/>
  <c r="BE86" s="1"/>
  <c r="BE78" l="1"/>
  <c r="BE68" s="1"/>
  <c r="V68"/>
  <c r="V101" s="1"/>
  <c r="V79"/>
  <c r="V87"/>
  <c r="BE87" s="1"/>
  <c r="BE79" l="1"/>
  <c r="BE69" s="1"/>
  <c r="V69"/>
  <c r="V102" s="1"/>
  <c r="BE48"/>
  <c r="V48" l="1"/>
  <c r="BE101"/>
  <c r="V49" l="1"/>
  <c r="BE49"/>
  <c r="BE102"/>
  <c r="V103" l="1"/>
  <c r="BE103" s="1"/>
</calcChain>
</file>

<file path=xl/sharedStrings.xml><?xml version="1.0" encoding="utf-8"?>
<sst xmlns="http://schemas.openxmlformats.org/spreadsheetml/2006/main" count="376" uniqueCount="165">
  <si>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</si>
  <si>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</si>
  <si>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</si>
  <si>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</si>
  <si>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</si>
  <si>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</si>
  <si>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</si>
  <si>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</si>
  <si>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</si>
  <si>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</si>
  <si>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</si>
  <si>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</si>
  <si>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</si>
  <si>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</si>
  <si>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</si>
  <si>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</si>
  <si>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</si>
  <si>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</si>
  <si>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</si>
  <si>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</si>
  <si>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</si>
  <si>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</si>
  <si>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</si>
  <si>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</si>
  <si>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</si>
  <si>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</si>
  <si>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</si>
  <si>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</si>
  <si>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</si>
  <si>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</si>
  <si>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</si>
  <si>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</si>
  <si>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</si>
  <si>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</si>
  <si>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</si>
  <si>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</si>
  <si>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</si>
  <si>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</si>
  <si>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</si>
  <si>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</si>
  <si>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</si>
  <si>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</si>
  <si>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</si>
  <si>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</si>
  <si>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</si>
  <si>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</si>
  <si>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</si>
  <si>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</si>
  <si>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</si>
  <si>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Физика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</si>
  <si>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</si>
  <si>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</si>
  <si>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</si>
  <si>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</si>
  <si>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Материаловедение</t>
  </si>
  <si>
    <t>ОП.02</t>
  </si>
  <si>
    <t>ПМ.00</t>
  </si>
  <si>
    <t>Профессиональные модули</t>
  </si>
  <si>
    <t>ПМ.01</t>
  </si>
  <si>
    <t>ПМ.02</t>
  </si>
  <si>
    <t>ПМ.03</t>
  </si>
  <si>
    <t>МДК. 03.01</t>
  </si>
  <si>
    <t>УП.01</t>
  </si>
  <si>
    <t>Учебная практика</t>
  </si>
  <si>
    <t>ОП.06</t>
  </si>
  <si>
    <t>Формы промежуточной аттестации</t>
  </si>
  <si>
    <t>Э</t>
  </si>
  <si>
    <t>ДЗ</t>
  </si>
  <si>
    <t>З</t>
  </si>
  <si>
    <t>Всего аттестаций в неделю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</si>
  <si>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</si>
  <si>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</si>
  <si>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</si>
  <si>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</si>
  <si>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</si>
  <si>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</si>
  <si>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</si>
  <si>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</si>
  <si>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</si>
  <si>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</si>
  <si>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</si>
  <si>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</si>
  <si>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</si>
  <si>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</si>
  <si>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</si>
  <si>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Общерофессиональный цикл</t>
  </si>
  <si>
    <t>МДК.01.01</t>
  </si>
  <si>
    <t>обяз.уч</t>
  </si>
  <si>
    <t>13.01.10 - Электромонтер по ремонту и обслуживанию электрооборудования (по отраслям)</t>
  </si>
  <si>
    <t>Основы технической механики и слесарных работ</t>
  </si>
  <si>
    <t>Техническое черчение</t>
  </si>
  <si>
    <t>Сборка, сонтаж,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</si>
  <si>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>Квалификация: электромонтер по ремонту и обслуживанию электрооборудования 3-4 разряда</t>
  </si>
  <si>
    <t>Основы  слесарных работ</t>
  </si>
  <si>
    <t>2курс</t>
  </si>
  <si>
    <t>Электротехника</t>
  </si>
  <si>
    <t>МДК.01.02</t>
  </si>
  <si>
    <t>Организация работ по сборке, монтажу и ремонту электрооборудования  промышленных организаций</t>
  </si>
  <si>
    <t>Проверка и наладка электрооборудования</t>
  </si>
  <si>
    <t>Организация и технология проверки электрообрудования</t>
  </si>
  <si>
    <t>МДК. 02.02</t>
  </si>
  <si>
    <t>МДК 02.01</t>
  </si>
  <si>
    <t>Контрпольно измерительные приборы</t>
  </si>
  <si>
    <t>Устранение и предупреждение аварий и неполадок электрооборудования</t>
  </si>
  <si>
    <t>обяхз.уч</t>
  </si>
  <si>
    <t>Организация технического обслуживания</t>
  </si>
  <si>
    <t>УП 03</t>
  </si>
  <si>
    <t>ФК.00</t>
  </si>
  <si>
    <t>29.12-0.01</t>
  </si>
  <si>
    <t xml:space="preserve">Электротехника </t>
  </si>
  <si>
    <t xml:space="preserve">                                      Н.В Лесняк</t>
  </si>
  <si>
    <t>Директор ГБПОУ     НРПК</t>
  </si>
  <si>
    <t>Государственное бюджетное профессиональное образовательное учреждение</t>
  </si>
  <si>
    <t>На базе основного общего образования</t>
  </si>
  <si>
    <t>Нормативный срок обучения-2 года 10 месяцев</t>
  </si>
  <si>
    <t>Общие учебные дисциплины</t>
  </si>
  <si>
    <t>ОУД.01</t>
  </si>
  <si>
    <t>ОУД.02</t>
  </si>
  <si>
    <t>ОУД.03</t>
  </si>
  <si>
    <t>ОУД04</t>
  </si>
  <si>
    <t>ОУД.05</t>
  </si>
  <si>
    <t>ИСТОРИЯ</t>
  </si>
  <si>
    <t>ОУД 06</t>
  </si>
  <si>
    <t>ОУД.07</t>
  </si>
  <si>
    <t>учебные дисциплины по выбору</t>
  </si>
  <si>
    <t>ОУД.08</t>
  </si>
  <si>
    <t xml:space="preserve">Информатика </t>
  </si>
  <si>
    <t>ОУД.09</t>
  </si>
  <si>
    <t>ОУД.10</t>
  </si>
  <si>
    <t>ХИМИЯ</t>
  </si>
  <si>
    <t>ОУД.11</t>
  </si>
  <si>
    <t>обществознание</t>
  </si>
  <si>
    <t>ОУД 13</t>
  </si>
  <si>
    <t>География</t>
  </si>
  <si>
    <t>Астрономия</t>
  </si>
  <si>
    <t>Дополнительные учебные дисциплины</t>
  </si>
  <si>
    <t>УД 02</t>
  </si>
  <si>
    <t>Экология</t>
  </si>
  <si>
    <t>Общепрофесиональный цикл</t>
  </si>
  <si>
    <t>ОП 01</t>
  </si>
  <si>
    <t>ОП 02</t>
  </si>
  <si>
    <t>ОП 03</t>
  </si>
  <si>
    <t>ОП 4</t>
  </si>
  <si>
    <t>Ставропольский край</t>
  </si>
  <si>
    <t>УД 01</t>
  </si>
  <si>
    <t>МДК 01.01</t>
  </si>
  <si>
    <t>Основы слесарно-сборочных и электроонтажных работ</t>
  </si>
  <si>
    <t>ОУД 01</t>
  </si>
  <si>
    <t>ОУД 02</t>
  </si>
  <si>
    <t>ОУД 03</t>
  </si>
  <si>
    <t>ОУД 04</t>
  </si>
  <si>
    <t>ОУД 05</t>
  </si>
  <si>
    <t>ОУД 07</t>
  </si>
  <si>
    <t>УД  01</t>
  </si>
  <si>
    <t>1</t>
  </si>
  <si>
    <t>гр340  1 курс</t>
  </si>
  <si>
    <t>ОУД 08</t>
  </si>
  <si>
    <t>Информатика</t>
  </si>
  <si>
    <t>ОУД 09</t>
  </si>
  <si>
    <t>ОУД 10</t>
  </si>
  <si>
    <t>ОУД 11</t>
  </si>
  <si>
    <t>Оп.04</t>
  </si>
  <si>
    <t>5</t>
  </si>
  <si>
    <t>по профессии среднего профессионального образования</t>
  </si>
  <si>
    <t>"30"  августа                2018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</si>
</sst>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0" fillId="0" borderId="0" xfId="0" applyNumberFormat="1"/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1" fontId="0" fillId="0" borderId="0" xfId="0" applyNumberFormat="1" applyFill="1"/>
    <xf numFmtId="0" fontId="12" fillId="7" borderId="1" xfId="0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14" fontId="2" fillId="0" borderId="1" xfId="0" applyNumberFormat="1" applyFont="1" applyBorder="1" applyAlignment="1">
      <alignment horizontal="center" vertical="center" textRotation="90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textRotation="90"/>
    </xf>
    <xf numFmtId="0" fontId="11" fillId="4" borderId="0" xfId="0" applyFont="1" applyFill="1" applyBorder="1" applyAlignment="1">
      <alignment horizontal="center" vertical="center" wrapText="1"/>
    </xf>
    <xf numFmtId="1" fontId="11" fillId="4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textRotation="90" wrapText="1"/>
    </xf>
    <xf numFmtId="0" fontId="12" fillId="0" borderId="7" xfId="0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13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textRotation="90"/>
    </xf>
    <xf numFmtId="0" fontId="2" fillId="0" borderId="7" xfId="0" applyNumberFormat="1" applyFont="1" applyBorder="1" applyAlignment="1">
      <alignment horizontal="center" textRotation="90"/>
    </xf>
    <xf numFmtId="0" fontId="2" fillId="0" borderId="3" xfId="0" applyNumberFormat="1" applyFont="1" applyBorder="1" applyAlignment="1">
      <alignment horizontal="center" textRotation="90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13" fillId="0" borderId="4" xfId="0" applyFont="1" applyBorder="1" applyAlignment="1">
      <alignment horizontal="center" wrapText="1"/>
    </xf>
    <xf numFmtId="0" fontId="0" fillId="0" borderId="8" xfId="0" applyBorder="1" applyAlignment="1"/>
    <xf numFmtId="0" fontId="13" fillId="0" borderId="8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textRotation="90"/>
    </xf>
    <xf numFmtId="0" fontId="2" fillId="0" borderId="7" xfId="0" applyFont="1" applyFill="1" applyBorder="1" applyAlignment="1">
      <alignment horizontal="center" vertical="top" textRotation="90"/>
    </xf>
    <xf numFmtId="0" fontId="2" fillId="0" borderId="3" xfId="0" applyFont="1" applyFill="1" applyBorder="1" applyAlignment="1">
      <alignment horizontal="center" vertical="top" textRotation="90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152401</xdr:colOff>
      <xdr:row>5</xdr:row>
      <xdr:rowOff>123825</xdr:rowOff>
    </xdr:from>
    <xdr:to>
      <xdr:col>48</xdr:col>
      <xdr:colOff>109539</xdr:colOff>
      <xdr:row>7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6" y="1009650"/>
          <a:ext cx="1023938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152400</xdr:colOff>
      <xdr:row>2</xdr:row>
      <xdr:rowOff>38100</xdr:rowOff>
    </xdr:from>
    <xdr:to>
      <xdr:col>41</xdr:col>
      <xdr:colOff>57150</xdr:colOff>
      <xdr:row>11</xdr:row>
      <xdr:rowOff>38100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361950"/>
          <a:ext cx="17430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9"/>
  <sheetViews>
    <sheetView tabSelected="1" view="pageBreakPreview" topLeftCell="K1" zoomScaleSheetLayoutView="100" workbookViewId="0">
      <selection activeCell="AV11" sqref="AV11"/>
    </sheetView>
  </sheetViews>
  <sheetFormatPr defaultRowHeight="12.75"/>
  <cols>
    <col min="1" max="1" width="1.85546875" style="7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3" customWidth="1"/>
    <col min="19" max="19" width="2.42578125" customWidth="1"/>
    <col min="20" max="20" width="2.140625" customWidth="1"/>
    <col min="21" max="21" width="2.42578125" customWidth="1"/>
    <col min="22" max="28" width="2.42578125" style="13" customWidth="1"/>
    <col min="29" max="29" width="2.28515625" style="13" customWidth="1"/>
    <col min="30" max="31" width="2.7109375" style="13" customWidth="1"/>
    <col min="32" max="32" width="2.140625" style="13" customWidth="1"/>
    <col min="33" max="33" width="2.42578125" style="13" customWidth="1"/>
    <col min="34" max="34" width="2.5703125" style="13" customWidth="1"/>
    <col min="35" max="35" width="2" style="13" customWidth="1"/>
    <col min="36" max="36" width="2.28515625" style="13" customWidth="1"/>
    <col min="37" max="37" width="3.140625" style="13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3" customWidth="1"/>
    <col min="49" max="49" width="2" style="13" customWidth="1"/>
    <col min="50" max="51" width="1.85546875" style="13" customWidth="1"/>
    <col min="52" max="53" width="2" style="13" customWidth="1"/>
    <col min="54" max="54" width="2" style="15" customWidth="1"/>
    <col min="55" max="55" width="1.85546875" style="15" customWidth="1"/>
    <col min="56" max="56" width="1.85546875" customWidth="1"/>
    <col min="57" max="57" width="4.7109375" style="28" customWidth="1"/>
  </cols>
  <sheetData>
    <row r="1" spans="1:57">
      <c r="A1" s="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S1" s="13"/>
      <c r="T1" s="13"/>
      <c r="U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BB1" s="13"/>
      <c r="BC1" s="13"/>
      <c r="BD1" s="13"/>
      <c r="BE1" s="76"/>
    </row>
    <row r="2" spans="1:57">
      <c r="A2" s="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S2" s="13"/>
      <c r="T2" s="13"/>
      <c r="U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BB2" s="13"/>
      <c r="BC2" s="13"/>
      <c r="BD2" s="13"/>
      <c r="BE2" s="76"/>
    </row>
    <row r="3" spans="1:57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S3" s="13"/>
      <c r="T3" s="13"/>
      <c r="U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BB3" s="13"/>
      <c r="BC3" s="13"/>
      <c r="BD3" s="13"/>
      <c r="BE3" s="76"/>
    </row>
    <row r="4" spans="1:57" ht="15.75">
      <c r="A4" s="1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S4" s="13"/>
      <c r="T4" s="13"/>
      <c r="U4" s="13"/>
      <c r="AL4" s="13"/>
      <c r="AM4" s="13"/>
      <c r="AN4" s="117" t="s">
        <v>0</v>
      </c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</row>
    <row r="5" spans="1:57" ht="15.75">
      <c r="A5" s="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S5" s="13"/>
      <c r="T5" s="13"/>
      <c r="U5" s="13"/>
      <c r="AL5" s="13"/>
      <c r="AM5" s="13"/>
      <c r="AN5" s="116" t="s">
        <v>111</v>
      </c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</row>
    <row r="6" spans="1:57" ht="15.75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S6" s="13"/>
      <c r="T6" s="13"/>
      <c r="U6" s="13"/>
      <c r="AL6" s="13"/>
      <c r="AM6" s="13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</row>
    <row r="7" spans="1:57" ht="15.75">
      <c r="A7" s="1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S7" s="13"/>
      <c r="T7" s="13"/>
      <c r="U7" s="13"/>
      <c r="AL7" s="13"/>
      <c r="AM7" s="13"/>
      <c r="AN7" s="116" t="s">
        <v>110</v>
      </c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</row>
    <row r="8" spans="1:57" ht="15.7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S8" s="13"/>
      <c r="T8" s="13"/>
      <c r="U8" s="13"/>
      <c r="AL8" s="13"/>
      <c r="AM8" s="13"/>
      <c r="AN8" s="116" t="s">
        <v>164</v>
      </c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</row>
    <row r="9" spans="1:57" ht="15.7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S9" s="13"/>
      <c r="T9" s="13"/>
      <c r="U9" s="13"/>
      <c r="AL9" s="13"/>
      <c r="AM9" s="13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</row>
    <row r="10" spans="1:57">
      <c r="A10" s="1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S10" s="13"/>
      <c r="T10" s="13"/>
      <c r="U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BB10" s="13"/>
      <c r="BC10" s="13"/>
      <c r="BD10" s="13"/>
      <c r="BE10" s="76"/>
    </row>
    <row r="11" spans="1:57">
      <c r="A11" s="1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S11" s="13"/>
      <c r="T11" s="13"/>
      <c r="U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BB11" s="13"/>
      <c r="BC11" s="13"/>
      <c r="BD11" s="13"/>
      <c r="BE11" s="76"/>
    </row>
    <row r="12" spans="1:57">
      <c r="A12" s="1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S12" s="13"/>
      <c r="T12" s="13"/>
      <c r="U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BB12" s="13"/>
      <c r="BC12" s="13"/>
      <c r="BD12" s="13"/>
      <c r="BE12" s="76"/>
    </row>
    <row r="13" spans="1:57" ht="18.75">
      <c r="A13" s="1"/>
      <c r="B13" s="124" t="s">
        <v>1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</row>
    <row r="14" spans="1:57" ht="18.75">
      <c r="A14" s="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</row>
    <row r="15" spans="1:57" ht="15.75">
      <c r="A15" s="1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</row>
    <row r="16" spans="1:57" ht="15.75">
      <c r="A16" s="1"/>
      <c r="B16" s="123" t="s">
        <v>112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</row>
    <row r="17" spans="1:57" ht="15.75">
      <c r="A17" s="1"/>
      <c r="B17" s="123" t="s">
        <v>84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</row>
    <row r="18" spans="1:57" ht="15.75">
      <c r="A18" s="1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</row>
    <row r="19" spans="1:57" ht="15.75">
      <c r="A19" s="1"/>
      <c r="B19" s="116" t="s">
        <v>163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</row>
    <row r="20" spans="1:57" ht="15.75">
      <c r="A20" s="1"/>
      <c r="B20" s="117" t="s">
        <v>88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</row>
    <row r="21" spans="1:57" ht="15.75">
      <c r="A21" s="1"/>
      <c r="B21" s="116" t="s">
        <v>155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</row>
    <row r="22" spans="1:57" ht="15.75">
      <c r="A22" s="1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</row>
    <row r="23" spans="1:57" ht="15.75">
      <c r="A23" s="1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</row>
    <row r="24" spans="1:57">
      <c r="A24" s="1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S24" s="13"/>
      <c r="T24" s="13"/>
      <c r="U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BB24" s="13"/>
      <c r="BC24" s="13"/>
      <c r="BD24" s="13"/>
      <c r="BE24" s="76"/>
    </row>
    <row r="25" spans="1:57">
      <c r="A25" s="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S25" s="13"/>
      <c r="T25" s="13"/>
      <c r="U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BB25" s="13"/>
      <c r="BC25" s="13"/>
      <c r="BD25" s="13"/>
      <c r="BE25" s="76"/>
    </row>
    <row r="26" spans="1:57" ht="34.5" customHeight="1">
      <c r="A26" s="1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S26" s="13"/>
      <c r="T26" s="13"/>
      <c r="U26" s="13"/>
      <c r="AG26" s="125" t="s">
        <v>92</v>
      </c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</row>
    <row r="27" spans="1:57" ht="18.75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S27" s="13"/>
      <c r="T27" s="13"/>
      <c r="U27" s="13"/>
      <c r="AG27" s="114" t="s">
        <v>2</v>
      </c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</row>
    <row r="28" spans="1:57" ht="18.75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S28" s="13"/>
      <c r="T28" s="13"/>
      <c r="U28" s="13"/>
      <c r="AG28" s="114" t="s">
        <v>114</v>
      </c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</row>
    <row r="29" spans="1:57" ht="18.75">
      <c r="A29" s="1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S29" s="13"/>
      <c r="T29" s="13"/>
      <c r="U29" s="13"/>
      <c r="AG29" s="114" t="s">
        <v>113</v>
      </c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1:57" ht="15.75">
      <c r="A30" s="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S30" s="13"/>
      <c r="T30" s="13"/>
      <c r="U30" s="13"/>
      <c r="AG30" s="116" t="s">
        <v>3</v>
      </c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</row>
    <row r="31" spans="1:57" ht="15.75">
      <c r="A31" s="1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S31" s="13"/>
      <c r="T31" s="13"/>
      <c r="U31" s="13"/>
      <c r="AG31" s="116" t="s">
        <v>4</v>
      </c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</row>
    <row r="32" spans="1:57">
      <c r="A32" s="1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S32" s="13"/>
      <c r="T32" s="13"/>
      <c r="U32" s="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</row>
    <row r="33" spans="1:57">
      <c r="A33" s="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S33" s="13"/>
      <c r="T33" s="13"/>
      <c r="U33" s="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</row>
    <row r="34" spans="1:57">
      <c r="A34" s="1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S34" s="13"/>
      <c r="T34" s="13"/>
      <c r="U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BB34" s="13"/>
      <c r="BC34" s="13"/>
      <c r="BD34" s="13"/>
      <c r="BE34" s="76"/>
    </row>
    <row r="35" spans="1:57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S35" s="13"/>
      <c r="T35" s="13"/>
      <c r="U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BB35" s="13"/>
      <c r="BC35" s="13"/>
      <c r="BD35" s="13"/>
      <c r="BE35" s="76"/>
    </row>
    <row r="36" spans="1:57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S36" s="13"/>
      <c r="T36" s="13"/>
      <c r="U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BB36" s="13"/>
      <c r="BC36" s="13"/>
      <c r="BD36" s="13"/>
      <c r="BE36" s="76"/>
    </row>
    <row r="37" spans="1:57">
      <c r="A37" s="1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S37" s="13"/>
      <c r="T37" s="13"/>
      <c r="U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BB37" s="13"/>
      <c r="BC37" s="13"/>
      <c r="BD37" s="13"/>
      <c r="BE37" s="76"/>
    </row>
    <row r="38" spans="1:57">
      <c r="A38" s="1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S38" s="13"/>
      <c r="T38" s="13"/>
      <c r="U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BB38" s="13"/>
      <c r="BC38" s="13"/>
      <c r="BD38" s="13"/>
      <c r="BE38" s="76"/>
    </row>
    <row r="39" spans="1:57">
      <c r="A39" s="1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S39" s="13"/>
      <c r="T39" s="13"/>
      <c r="U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BB39" s="13"/>
      <c r="BC39" s="13"/>
      <c r="BD39" s="13"/>
      <c r="BE39" s="76"/>
    </row>
    <row r="40" spans="1:57" ht="15.75">
      <c r="A40" s="117" t="s">
        <v>5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</row>
    <row r="41" spans="1:57" ht="15.75">
      <c r="A41" s="117" t="s">
        <v>6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1:57">
      <c r="A42" s="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S42" s="13"/>
      <c r="T42" s="13"/>
      <c r="U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BB42" s="13"/>
      <c r="BC42" s="13"/>
      <c r="BD42" s="13"/>
      <c r="BE42" s="76"/>
    </row>
    <row r="43" spans="1:57" ht="39.75" customHeight="1">
      <c r="A43" s="118" t="s">
        <v>7</v>
      </c>
      <c r="B43" s="119" t="s">
        <v>8</v>
      </c>
      <c r="C43" s="119" t="s">
        <v>9</v>
      </c>
      <c r="D43" s="119" t="s">
        <v>10</v>
      </c>
      <c r="E43" s="120" t="s">
        <v>11</v>
      </c>
      <c r="F43" s="120"/>
      <c r="G43" s="120"/>
      <c r="H43" s="120"/>
      <c r="I43" s="121" t="s">
        <v>12</v>
      </c>
      <c r="J43" s="121"/>
      <c r="K43" s="121"/>
      <c r="L43" s="121"/>
      <c r="M43" s="73" t="s">
        <v>76</v>
      </c>
      <c r="N43" s="121" t="s">
        <v>13</v>
      </c>
      <c r="O43" s="121"/>
      <c r="P43" s="121"/>
      <c r="Q43" s="29">
        <v>41610</v>
      </c>
      <c r="R43" s="120" t="s">
        <v>14</v>
      </c>
      <c r="S43" s="120"/>
      <c r="T43" s="120"/>
      <c r="U43" s="120"/>
      <c r="V43" s="14" t="s">
        <v>77</v>
      </c>
      <c r="W43" s="120" t="s">
        <v>15</v>
      </c>
      <c r="X43" s="120"/>
      <c r="Y43" s="120"/>
      <c r="Z43" s="14" t="s">
        <v>78</v>
      </c>
      <c r="AA43" s="120" t="s">
        <v>16</v>
      </c>
      <c r="AB43" s="120"/>
      <c r="AC43" s="120"/>
      <c r="AD43" s="16" t="s">
        <v>79</v>
      </c>
      <c r="AE43" s="120" t="s">
        <v>17</v>
      </c>
      <c r="AF43" s="120"/>
      <c r="AG43" s="120"/>
      <c r="AH43" s="120"/>
      <c r="AI43" s="115" t="s">
        <v>18</v>
      </c>
      <c r="AJ43" s="115"/>
      <c r="AK43" s="115"/>
      <c r="AL43" s="115"/>
      <c r="AM43" s="74" t="s">
        <v>80</v>
      </c>
      <c r="AN43" s="115" t="s">
        <v>19</v>
      </c>
      <c r="AO43" s="115"/>
      <c r="AP43" s="115"/>
      <c r="AQ43" s="75">
        <v>41792</v>
      </c>
      <c r="AR43" s="115" t="s">
        <v>20</v>
      </c>
      <c r="AS43" s="115"/>
      <c r="AT43" s="115"/>
      <c r="AU43" s="115"/>
      <c r="AV43" s="120" t="s">
        <v>21</v>
      </c>
      <c r="AW43" s="120"/>
      <c r="AX43" s="120"/>
      <c r="AY43" s="120"/>
      <c r="AZ43" s="115" t="s">
        <v>22</v>
      </c>
      <c r="BA43" s="115"/>
      <c r="BB43" s="115"/>
      <c r="BC43" s="115"/>
      <c r="BD43" s="115"/>
      <c r="BE43" s="122" t="s">
        <v>23</v>
      </c>
    </row>
    <row r="44" spans="1:57">
      <c r="A44" s="118"/>
      <c r="B44" s="119"/>
      <c r="C44" s="119"/>
      <c r="D44" s="119"/>
      <c r="E44" s="120" t="s">
        <v>24</v>
      </c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2"/>
    </row>
    <row r="45" spans="1:57">
      <c r="A45" s="118"/>
      <c r="B45" s="119"/>
      <c r="C45" s="119"/>
      <c r="D45" s="119"/>
      <c r="E45" s="8">
        <v>36</v>
      </c>
      <c r="F45" s="8">
        <v>37</v>
      </c>
      <c r="G45" s="8">
        <v>38</v>
      </c>
      <c r="H45" s="8">
        <v>39</v>
      </c>
      <c r="I45" s="8">
        <v>40</v>
      </c>
      <c r="J45" s="8">
        <v>41</v>
      </c>
      <c r="K45" s="8">
        <v>42</v>
      </c>
      <c r="L45" s="8">
        <v>43</v>
      </c>
      <c r="M45" s="8">
        <v>44</v>
      </c>
      <c r="N45" s="8">
        <v>45</v>
      </c>
      <c r="O45" s="8">
        <v>46</v>
      </c>
      <c r="P45" s="8">
        <v>47</v>
      </c>
      <c r="Q45" s="8">
        <v>48</v>
      </c>
      <c r="R45" s="8">
        <v>49</v>
      </c>
      <c r="S45" s="8">
        <v>50</v>
      </c>
      <c r="T45" s="8">
        <v>51</v>
      </c>
      <c r="U45" s="8">
        <v>52</v>
      </c>
      <c r="V45" s="8">
        <v>1</v>
      </c>
      <c r="W45" s="8">
        <v>2</v>
      </c>
      <c r="X45" s="8">
        <v>3</v>
      </c>
      <c r="Y45" s="8">
        <v>4</v>
      </c>
      <c r="Z45" s="8">
        <v>5</v>
      </c>
      <c r="AA45" s="8">
        <v>6</v>
      </c>
      <c r="AB45" s="8">
        <v>7</v>
      </c>
      <c r="AC45" s="8">
        <v>8</v>
      </c>
      <c r="AD45" s="8">
        <v>9</v>
      </c>
      <c r="AE45" s="8">
        <v>10</v>
      </c>
      <c r="AF45" s="8">
        <v>11</v>
      </c>
      <c r="AG45" s="8">
        <v>12</v>
      </c>
      <c r="AH45" s="8">
        <v>13</v>
      </c>
      <c r="AI45" s="8">
        <v>14</v>
      </c>
      <c r="AJ45" s="8">
        <v>15</v>
      </c>
      <c r="AK45" s="8">
        <v>16</v>
      </c>
      <c r="AL45" s="8">
        <v>17</v>
      </c>
      <c r="AM45" s="8">
        <v>18</v>
      </c>
      <c r="AN45" s="8">
        <v>19</v>
      </c>
      <c r="AO45" s="8">
        <v>20</v>
      </c>
      <c r="AP45" s="8">
        <v>21</v>
      </c>
      <c r="AQ45" s="8">
        <v>22</v>
      </c>
      <c r="AR45" s="8">
        <v>23</v>
      </c>
      <c r="AS45" s="8">
        <v>24</v>
      </c>
      <c r="AT45" s="8">
        <v>25</v>
      </c>
      <c r="AU45" s="8">
        <v>26</v>
      </c>
      <c r="AV45" s="8">
        <v>27</v>
      </c>
      <c r="AW45" s="8">
        <v>28</v>
      </c>
      <c r="AX45" s="8">
        <v>29</v>
      </c>
      <c r="AY45" s="8">
        <v>30</v>
      </c>
      <c r="AZ45" s="8">
        <v>31</v>
      </c>
      <c r="BA45" s="8">
        <v>32</v>
      </c>
      <c r="BB45" s="8">
        <v>33</v>
      </c>
      <c r="BC45" s="8">
        <v>34</v>
      </c>
      <c r="BD45" s="8">
        <v>35</v>
      </c>
      <c r="BE45" s="122"/>
    </row>
    <row r="46" spans="1:57">
      <c r="A46" s="118"/>
      <c r="B46" s="119"/>
      <c r="C46" s="119"/>
      <c r="D46" s="119"/>
      <c r="E46" s="115" t="s">
        <v>25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22"/>
    </row>
    <row r="47" spans="1:57">
      <c r="A47" s="118"/>
      <c r="B47" s="119"/>
      <c r="C47" s="119"/>
      <c r="D47" s="119"/>
      <c r="E47" s="8">
        <v>1</v>
      </c>
      <c r="F47" s="8">
        <v>2</v>
      </c>
      <c r="G47" s="8">
        <v>3</v>
      </c>
      <c r="H47" s="8">
        <v>4</v>
      </c>
      <c r="I47" s="8">
        <v>5</v>
      </c>
      <c r="J47" s="8">
        <v>6</v>
      </c>
      <c r="K47" s="8">
        <v>7</v>
      </c>
      <c r="L47" s="8">
        <v>8</v>
      </c>
      <c r="M47" s="8">
        <v>9</v>
      </c>
      <c r="N47" s="8">
        <v>10</v>
      </c>
      <c r="O47" s="8">
        <v>11</v>
      </c>
      <c r="P47" s="8">
        <v>12</v>
      </c>
      <c r="Q47" s="8">
        <v>13</v>
      </c>
      <c r="R47" s="8">
        <v>14</v>
      </c>
      <c r="S47" s="8">
        <v>15</v>
      </c>
      <c r="T47" s="8">
        <v>16</v>
      </c>
      <c r="U47" s="8">
        <v>17</v>
      </c>
      <c r="V47" s="8">
        <v>18</v>
      </c>
      <c r="W47" s="8">
        <v>19</v>
      </c>
      <c r="X47" s="8">
        <v>20</v>
      </c>
      <c r="Y47" s="8">
        <v>21</v>
      </c>
      <c r="Z47" s="8">
        <v>22</v>
      </c>
      <c r="AA47" s="8">
        <v>23</v>
      </c>
      <c r="AB47" s="8">
        <v>24</v>
      </c>
      <c r="AC47" s="8">
        <v>25</v>
      </c>
      <c r="AD47" s="8">
        <v>26</v>
      </c>
      <c r="AE47" s="8">
        <v>27</v>
      </c>
      <c r="AF47" s="8">
        <v>28</v>
      </c>
      <c r="AG47" s="8">
        <v>29</v>
      </c>
      <c r="AH47" s="8">
        <v>30</v>
      </c>
      <c r="AI47" s="8">
        <v>31</v>
      </c>
      <c r="AJ47" s="8">
        <v>32</v>
      </c>
      <c r="AK47" s="8">
        <v>33</v>
      </c>
      <c r="AL47" s="8">
        <v>34</v>
      </c>
      <c r="AM47" s="8">
        <v>35</v>
      </c>
      <c r="AN47" s="8">
        <v>36</v>
      </c>
      <c r="AO47" s="8">
        <v>37</v>
      </c>
      <c r="AP47" s="8">
        <v>38</v>
      </c>
      <c r="AQ47" s="8">
        <v>39</v>
      </c>
      <c r="AR47" s="8">
        <v>40</v>
      </c>
      <c r="AS47" s="8">
        <v>41</v>
      </c>
      <c r="AT47" s="70">
        <v>42</v>
      </c>
      <c r="AU47" s="8">
        <v>43</v>
      </c>
      <c r="AV47" s="8">
        <v>44</v>
      </c>
      <c r="AW47" s="8">
        <v>45</v>
      </c>
      <c r="AX47" s="8">
        <v>46</v>
      </c>
      <c r="AY47" s="8">
        <v>47</v>
      </c>
      <c r="AZ47" s="8">
        <v>48</v>
      </c>
      <c r="BA47" s="8">
        <v>49</v>
      </c>
      <c r="BB47" s="8">
        <v>50</v>
      </c>
      <c r="BC47" s="8">
        <v>51</v>
      </c>
      <c r="BD47" s="8">
        <v>52</v>
      </c>
      <c r="BE47" s="122"/>
    </row>
    <row r="48" spans="1:57" ht="19.5" customHeight="1">
      <c r="A48" s="94" t="s">
        <v>26</v>
      </c>
      <c r="B48" s="127" t="s">
        <v>27</v>
      </c>
      <c r="C48" s="127" t="s">
        <v>72</v>
      </c>
      <c r="D48" s="4" t="s">
        <v>28</v>
      </c>
      <c r="E48" s="4">
        <f t="shared" ref="E48:W48" si="0">E50+E68+E80+E86</f>
        <v>36</v>
      </c>
      <c r="F48" s="4">
        <f t="shared" si="0"/>
        <v>36</v>
      </c>
      <c r="G48" s="4">
        <f t="shared" si="0"/>
        <v>36</v>
      </c>
      <c r="H48" s="4">
        <f t="shared" si="0"/>
        <v>36</v>
      </c>
      <c r="I48" s="4">
        <f t="shared" si="0"/>
        <v>36</v>
      </c>
      <c r="J48" s="4">
        <f t="shared" si="0"/>
        <v>36</v>
      </c>
      <c r="K48" s="4">
        <f t="shared" si="0"/>
        <v>36</v>
      </c>
      <c r="L48" s="4">
        <f t="shared" si="0"/>
        <v>36</v>
      </c>
      <c r="M48" s="4">
        <f t="shared" si="0"/>
        <v>36</v>
      </c>
      <c r="N48" s="4">
        <f t="shared" si="0"/>
        <v>36</v>
      </c>
      <c r="O48" s="4">
        <f t="shared" si="0"/>
        <v>36</v>
      </c>
      <c r="P48" s="4">
        <f t="shared" si="0"/>
        <v>36</v>
      </c>
      <c r="Q48" s="4">
        <f t="shared" si="0"/>
        <v>36</v>
      </c>
      <c r="R48" s="4">
        <f t="shared" si="0"/>
        <v>36</v>
      </c>
      <c r="S48" s="4">
        <f t="shared" si="0"/>
        <v>36</v>
      </c>
      <c r="T48" s="4">
        <f t="shared" si="0"/>
        <v>36</v>
      </c>
      <c r="U48" s="4">
        <f t="shared" si="0"/>
        <v>36</v>
      </c>
      <c r="V48" s="67">
        <f t="shared" si="0"/>
        <v>0</v>
      </c>
      <c r="W48" s="67">
        <f t="shared" si="0"/>
        <v>0</v>
      </c>
      <c r="X48" s="4">
        <f t="shared" ref="X48:BE48" si="1">X50+X68+X80+X86+X96</f>
        <v>36</v>
      </c>
      <c r="Y48" s="4">
        <f t="shared" si="1"/>
        <v>36</v>
      </c>
      <c r="Z48" s="4">
        <f t="shared" si="1"/>
        <v>36</v>
      </c>
      <c r="AA48" s="4">
        <f t="shared" si="1"/>
        <v>36</v>
      </c>
      <c r="AB48" s="4">
        <f t="shared" si="1"/>
        <v>36</v>
      </c>
      <c r="AC48" s="4">
        <f t="shared" si="1"/>
        <v>36</v>
      </c>
      <c r="AD48" s="4">
        <f t="shared" si="1"/>
        <v>36</v>
      </c>
      <c r="AE48" s="4">
        <f t="shared" si="1"/>
        <v>36</v>
      </c>
      <c r="AF48" s="4">
        <f t="shared" si="1"/>
        <v>36</v>
      </c>
      <c r="AG48" s="4">
        <f t="shared" si="1"/>
        <v>36</v>
      </c>
      <c r="AH48" s="4">
        <f t="shared" si="1"/>
        <v>36</v>
      </c>
      <c r="AI48" s="4">
        <f t="shared" si="1"/>
        <v>36</v>
      </c>
      <c r="AJ48" s="4">
        <f t="shared" si="1"/>
        <v>36</v>
      </c>
      <c r="AK48" s="4">
        <f t="shared" si="1"/>
        <v>36</v>
      </c>
      <c r="AL48" s="4">
        <f t="shared" si="1"/>
        <v>36</v>
      </c>
      <c r="AM48" s="4">
        <f t="shared" si="1"/>
        <v>36</v>
      </c>
      <c r="AN48" s="4">
        <f t="shared" si="1"/>
        <v>36</v>
      </c>
      <c r="AO48" s="4">
        <f t="shared" si="1"/>
        <v>36</v>
      </c>
      <c r="AP48" s="4">
        <f t="shared" si="1"/>
        <v>36</v>
      </c>
      <c r="AQ48" s="4">
        <f t="shared" si="1"/>
        <v>36</v>
      </c>
      <c r="AR48" s="4">
        <f t="shared" si="1"/>
        <v>36</v>
      </c>
      <c r="AS48" s="4">
        <f t="shared" si="1"/>
        <v>36</v>
      </c>
      <c r="AT48" s="4">
        <f t="shared" si="1"/>
        <v>36</v>
      </c>
      <c r="AU48" s="4">
        <f t="shared" si="1"/>
        <v>0</v>
      </c>
      <c r="AV48" s="4">
        <f t="shared" si="1"/>
        <v>0</v>
      </c>
      <c r="AW48" s="4">
        <f t="shared" si="1"/>
        <v>0</v>
      </c>
      <c r="AX48" s="4">
        <f t="shared" si="1"/>
        <v>0</v>
      </c>
      <c r="AY48" s="4">
        <f t="shared" si="1"/>
        <v>0</v>
      </c>
      <c r="AZ48" s="4">
        <f t="shared" si="1"/>
        <v>0</v>
      </c>
      <c r="BA48" s="4">
        <f t="shared" si="1"/>
        <v>0</v>
      </c>
      <c r="BB48" s="4">
        <f t="shared" si="1"/>
        <v>0</v>
      </c>
      <c r="BC48" s="4">
        <f t="shared" si="1"/>
        <v>0</v>
      </c>
      <c r="BD48" s="4">
        <f t="shared" si="1"/>
        <v>0</v>
      </c>
      <c r="BE48" s="4">
        <f t="shared" si="1"/>
        <v>1440</v>
      </c>
    </row>
    <row r="49" spans="1:58" ht="19.5">
      <c r="A49" s="94"/>
      <c r="B49" s="127"/>
      <c r="C49" s="127"/>
      <c r="D49" s="4" t="s">
        <v>29</v>
      </c>
      <c r="E49" s="4">
        <f t="shared" ref="E49:W49" si="2">E51+E69+E81+E87</f>
        <v>18</v>
      </c>
      <c r="F49" s="4">
        <f t="shared" si="2"/>
        <v>18</v>
      </c>
      <c r="G49" s="4">
        <f t="shared" si="2"/>
        <v>18</v>
      </c>
      <c r="H49" s="4">
        <f t="shared" si="2"/>
        <v>18</v>
      </c>
      <c r="I49" s="4">
        <f t="shared" si="2"/>
        <v>18</v>
      </c>
      <c r="J49" s="4">
        <f t="shared" si="2"/>
        <v>18</v>
      </c>
      <c r="K49" s="4">
        <f t="shared" si="2"/>
        <v>18</v>
      </c>
      <c r="L49" s="4">
        <f t="shared" si="2"/>
        <v>18</v>
      </c>
      <c r="M49" s="4">
        <f t="shared" si="2"/>
        <v>18</v>
      </c>
      <c r="N49" s="4">
        <f t="shared" si="2"/>
        <v>18</v>
      </c>
      <c r="O49" s="4">
        <f t="shared" si="2"/>
        <v>18</v>
      </c>
      <c r="P49" s="4">
        <f t="shared" si="2"/>
        <v>18</v>
      </c>
      <c r="Q49" s="4">
        <f t="shared" si="2"/>
        <v>18</v>
      </c>
      <c r="R49" s="4">
        <f t="shared" si="2"/>
        <v>18</v>
      </c>
      <c r="S49" s="4">
        <f t="shared" si="2"/>
        <v>18</v>
      </c>
      <c r="T49" s="4">
        <f t="shared" si="2"/>
        <v>18</v>
      </c>
      <c r="U49" s="4">
        <f t="shared" si="2"/>
        <v>19</v>
      </c>
      <c r="V49" s="67">
        <f t="shared" si="2"/>
        <v>0</v>
      </c>
      <c r="W49" s="67">
        <f t="shared" si="2"/>
        <v>0</v>
      </c>
      <c r="X49" s="4">
        <f t="shared" ref="X49:BE49" si="3">X51+X69+X81+X87+X97</f>
        <v>18</v>
      </c>
      <c r="Y49" s="4">
        <f t="shared" si="3"/>
        <v>18</v>
      </c>
      <c r="Z49" s="4">
        <f t="shared" si="3"/>
        <v>18</v>
      </c>
      <c r="AA49" s="4">
        <f t="shared" si="3"/>
        <v>18</v>
      </c>
      <c r="AB49" s="4">
        <f t="shared" si="3"/>
        <v>18</v>
      </c>
      <c r="AC49" s="4">
        <f t="shared" si="3"/>
        <v>18</v>
      </c>
      <c r="AD49" s="4">
        <f t="shared" si="3"/>
        <v>18</v>
      </c>
      <c r="AE49" s="4">
        <f t="shared" si="3"/>
        <v>18</v>
      </c>
      <c r="AF49" s="4">
        <f t="shared" si="3"/>
        <v>18</v>
      </c>
      <c r="AG49" s="4">
        <f t="shared" si="3"/>
        <v>18</v>
      </c>
      <c r="AH49" s="4">
        <f t="shared" si="3"/>
        <v>18</v>
      </c>
      <c r="AI49" s="4">
        <f t="shared" si="3"/>
        <v>18</v>
      </c>
      <c r="AJ49" s="4">
        <f t="shared" si="3"/>
        <v>18</v>
      </c>
      <c r="AK49" s="4">
        <f t="shared" si="3"/>
        <v>18</v>
      </c>
      <c r="AL49" s="4">
        <f t="shared" si="3"/>
        <v>18</v>
      </c>
      <c r="AM49" s="4">
        <f t="shared" si="3"/>
        <v>18</v>
      </c>
      <c r="AN49" s="4">
        <f t="shared" si="3"/>
        <v>18</v>
      </c>
      <c r="AO49" s="4">
        <f t="shared" si="3"/>
        <v>18</v>
      </c>
      <c r="AP49" s="4">
        <f t="shared" si="3"/>
        <v>18</v>
      </c>
      <c r="AQ49" s="4">
        <f t="shared" si="3"/>
        <v>18</v>
      </c>
      <c r="AR49" s="4">
        <f t="shared" si="3"/>
        <v>0</v>
      </c>
      <c r="AS49" s="4">
        <f t="shared" si="3"/>
        <v>0</v>
      </c>
      <c r="AT49" s="4">
        <f t="shared" si="3"/>
        <v>0</v>
      </c>
      <c r="AU49" s="4">
        <f t="shared" si="3"/>
        <v>0</v>
      </c>
      <c r="AV49" s="4">
        <f t="shared" si="3"/>
        <v>0</v>
      </c>
      <c r="AW49" s="4">
        <f t="shared" si="3"/>
        <v>0</v>
      </c>
      <c r="AX49" s="4">
        <f t="shared" si="3"/>
        <v>0</v>
      </c>
      <c r="AY49" s="4">
        <f t="shared" si="3"/>
        <v>0</v>
      </c>
      <c r="AZ49" s="4">
        <f t="shared" si="3"/>
        <v>0</v>
      </c>
      <c r="BA49" s="4">
        <f t="shared" si="3"/>
        <v>0</v>
      </c>
      <c r="BB49" s="4">
        <f t="shared" si="3"/>
        <v>0</v>
      </c>
      <c r="BC49" s="4">
        <f t="shared" si="3"/>
        <v>0</v>
      </c>
      <c r="BD49" s="4">
        <f t="shared" si="3"/>
        <v>0</v>
      </c>
      <c r="BE49" s="4">
        <f t="shared" si="3"/>
        <v>667</v>
      </c>
    </row>
    <row r="50" spans="1:58" ht="15" customHeight="1">
      <c r="A50" s="94"/>
      <c r="B50" s="127"/>
      <c r="C50" s="127" t="s">
        <v>115</v>
      </c>
      <c r="D50" s="4" t="s">
        <v>28</v>
      </c>
      <c r="E50" s="4">
        <f>E52+E54+E56+E58+E60+E62+E64+E66</f>
        <v>16</v>
      </c>
      <c r="F50" s="97">
        <f t="shared" ref="F50:BD50" si="4">F52+F54+F56+F58+F60+F62+F64+F66</f>
        <v>16</v>
      </c>
      <c r="G50" s="97">
        <f t="shared" si="4"/>
        <v>16</v>
      </c>
      <c r="H50" s="97">
        <f t="shared" si="4"/>
        <v>16</v>
      </c>
      <c r="I50" s="97">
        <f t="shared" si="4"/>
        <v>16</v>
      </c>
      <c r="J50" s="97">
        <f t="shared" si="4"/>
        <v>16</v>
      </c>
      <c r="K50" s="97">
        <f t="shared" si="4"/>
        <v>16</v>
      </c>
      <c r="L50" s="97">
        <f t="shared" si="4"/>
        <v>16</v>
      </c>
      <c r="M50" s="97">
        <f t="shared" si="4"/>
        <v>16</v>
      </c>
      <c r="N50" s="97">
        <f t="shared" si="4"/>
        <v>16</v>
      </c>
      <c r="O50" s="97">
        <f t="shared" si="4"/>
        <v>16</v>
      </c>
      <c r="P50" s="97">
        <f t="shared" si="4"/>
        <v>16</v>
      </c>
      <c r="Q50" s="97">
        <f t="shared" si="4"/>
        <v>16</v>
      </c>
      <c r="R50" s="97">
        <f t="shared" si="4"/>
        <v>16</v>
      </c>
      <c r="S50" s="97">
        <f t="shared" si="4"/>
        <v>16</v>
      </c>
      <c r="T50" s="97">
        <f t="shared" si="4"/>
        <v>16</v>
      </c>
      <c r="U50" s="97">
        <f t="shared" si="4"/>
        <v>16</v>
      </c>
      <c r="V50" s="97">
        <f t="shared" si="4"/>
        <v>0</v>
      </c>
      <c r="W50" s="97">
        <f t="shared" si="4"/>
        <v>0</v>
      </c>
      <c r="X50" s="97">
        <f t="shared" si="4"/>
        <v>18</v>
      </c>
      <c r="Y50" s="97">
        <f t="shared" si="4"/>
        <v>18</v>
      </c>
      <c r="Z50" s="97">
        <f t="shared" si="4"/>
        <v>18</v>
      </c>
      <c r="AA50" s="97">
        <f t="shared" si="4"/>
        <v>18</v>
      </c>
      <c r="AB50" s="97">
        <f t="shared" si="4"/>
        <v>18</v>
      </c>
      <c r="AC50" s="97">
        <f t="shared" si="4"/>
        <v>18</v>
      </c>
      <c r="AD50" s="97">
        <f t="shared" si="4"/>
        <v>20</v>
      </c>
      <c r="AE50" s="97">
        <f t="shared" si="4"/>
        <v>22</v>
      </c>
      <c r="AF50" s="97">
        <f t="shared" si="4"/>
        <v>20</v>
      </c>
      <c r="AG50" s="97">
        <f t="shared" si="4"/>
        <v>20</v>
      </c>
      <c r="AH50" s="97">
        <f t="shared" si="4"/>
        <v>20</v>
      </c>
      <c r="AI50" s="97">
        <f t="shared" si="4"/>
        <v>20</v>
      </c>
      <c r="AJ50" s="97">
        <f t="shared" si="4"/>
        <v>18</v>
      </c>
      <c r="AK50" s="97">
        <f t="shared" si="4"/>
        <v>18</v>
      </c>
      <c r="AL50" s="97">
        <f t="shared" si="4"/>
        <v>20</v>
      </c>
      <c r="AM50" s="97">
        <f t="shared" si="4"/>
        <v>20</v>
      </c>
      <c r="AN50" s="97">
        <f t="shared" si="4"/>
        <v>16</v>
      </c>
      <c r="AO50" s="97">
        <f t="shared" si="4"/>
        <v>18</v>
      </c>
      <c r="AP50" s="97">
        <f t="shared" si="4"/>
        <v>22</v>
      </c>
      <c r="AQ50" s="97">
        <f t="shared" si="4"/>
        <v>20</v>
      </c>
      <c r="AR50" s="97">
        <f t="shared" si="4"/>
        <v>0</v>
      </c>
      <c r="AS50" s="97">
        <f t="shared" si="4"/>
        <v>0</v>
      </c>
      <c r="AT50" s="97">
        <f t="shared" si="4"/>
        <v>0</v>
      </c>
      <c r="AU50" s="97">
        <f t="shared" si="4"/>
        <v>0</v>
      </c>
      <c r="AV50" s="97">
        <f t="shared" si="4"/>
        <v>0</v>
      </c>
      <c r="AW50" s="97">
        <f t="shared" si="4"/>
        <v>0</v>
      </c>
      <c r="AX50" s="97">
        <f t="shared" si="4"/>
        <v>0</v>
      </c>
      <c r="AY50" s="97">
        <f t="shared" si="4"/>
        <v>0</v>
      </c>
      <c r="AZ50" s="97">
        <f t="shared" si="4"/>
        <v>0</v>
      </c>
      <c r="BA50" s="97">
        <f t="shared" si="4"/>
        <v>0</v>
      </c>
      <c r="BB50" s="97">
        <f t="shared" si="4"/>
        <v>0</v>
      </c>
      <c r="BC50" s="97">
        <f t="shared" si="4"/>
        <v>0</v>
      </c>
      <c r="BD50" s="97">
        <f t="shared" si="4"/>
        <v>0</v>
      </c>
      <c r="BE50" s="97">
        <f>BE52+BE54+BE56+BE58+BE60+BE62+BE64+BE66</f>
        <v>654</v>
      </c>
      <c r="BF50" s="66"/>
    </row>
    <row r="51" spans="1:58" ht="15" customHeight="1">
      <c r="A51" s="94"/>
      <c r="B51" s="127"/>
      <c r="C51" s="127"/>
      <c r="D51" s="4" t="s">
        <v>29</v>
      </c>
      <c r="E51" s="4">
        <f>E53+E55+E57+E59+E61+E63+E65+E67</f>
        <v>8</v>
      </c>
      <c r="F51" s="97">
        <f t="shared" ref="F51:BD51" si="5">F53+F55+F57+F59+F61+F63+F65+F67</f>
        <v>8</v>
      </c>
      <c r="G51" s="97">
        <f t="shared" si="5"/>
        <v>8</v>
      </c>
      <c r="H51" s="97">
        <f t="shared" si="5"/>
        <v>8</v>
      </c>
      <c r="I51" s="97">
        <f t="shared" si="5"/>
        <v>8</v>
      </c>
      <c r="J51" s="97">
        <f t="shared" si="5"/>
        <v>8</v>
      </c>
      <c r="K51" s="97">
        <f t="shared" si="5"/>
        <v>8</v>
      </c>
      <c r="L51" s="97">
        <f t="shared" si="5"/>
        <v>8</v>
      </c>
      <c r="M51" s="97">
        <f t="shared" si="5"/>
        <v>8</v>
      </c>
      <c r="N51" s="97">
        <f t="shared" si="5"/>
        <v>8</v>
      </c>
      <c r="O51" s="97">
        <f t="shared" si="5"/>
        <v>8</v>
      </c>
      <c r="P51" s="97">
        <f t="shared" si="5"/>
        <v>8</v>
      </c>
      <c r="Q51" s="97">
        <f t="shared" si="5"/>
        <v>8</v>
      </c>
      <c r="R51" s="97">
        <f t="shared" si="5"/>
        <v>8</v>
      </c>
      <c r="S51" s="97">
        <f t="shared" si="5"/>
        <v>8</v>
      </c>
      <c r="T51" s="97">
        <f t="shared" si="5"/>
        <v>8</v>
      </c>
      <c r="U51" s="97">
        <f t="shared" si="5"/>
        <v>9</v>
      </c>
      <c r="V51" s="97">
        <f t="shared" si="5"/>
        <v>0</v>
      </c>
      <c r="W51" s="97">
        <f t="shared" si="5"/>
        <v>0</v>
      </c>
      <c r="X51" s="97">
        <f t="shared" si="5"/>
        <v>9</v>
      </c>
      <c r="Y51" s="97">
        <f t="shared" si="5"/>
        <v>9</v>
      </c>
      <c r="Z51" s="97">
        <f t="shared" si="5"/>
        <v>9</v>
      </c>
      <c r="AA51" s="97">
        <f t="shared" si="5"/>
        <v>9</v>
      </c>
      <c r="AB51" s="97">
        <f t="shared" si="5"/>
        <v>9</v>
      </c>
      <c r="AC51" s="97">
        <f t="shared" si="5"/>
        <v>9</v>
      </c>
      <c r="AD51" s="97">
        <f t="shared" si="5"/>
        <v>10</v>
      </c>
      <c r="AE51" s="97">
        <f t="shared" si="5"/>
        <v>11</v>
      </c>
      <c r="AF51" s="97">
        <f t="shared" si="5"/>
        <v>10</v>
      </c>
      <c r="AG51" s="97">
        <f t="shared" si="5"/>
        <v>10</v>
      </c>
      <c r="AH51" s="97">
        <f t="shared" si="5"/>
        <v>10</v>
      </c>
      <c r="AI51" s="97">
        <f t="shared" si="5"/>
        <v>10</v>
      </c>
      <c r="AJ51" s="97">
        <f t="shared" si="5"/>
        <v>9</v>
      </c>
      <c r="AK51" s="97">
        <f t="shared" si="5"/>
        <v>9</v>
      </c>
      <c r="AL51" s="97">
        <f t="shared" si="5"/>
        <v>10</v>
      </c>
      <c r="AM51" s="97">
        <f t="shared" si="5"/>
        <v>10</v>
      </c>
      <c r="AN51" s="97">
        <f t="shared" si="5"/>
        <v>8</v>
      </c>
      <c r="AO51" s="97">
        <f t="shared" si="5"/>
        <v>9</v>
      </c>
      <c r="AP51" s="97">
        <f t="shared" si="5"/>
        <v>11</v>
      </c>
      <c r="AQ51" s="97">
        <f t="shared" si="5"/>
        <v>10</v>
      </c>
      <c r="AR51" s="97">
        <f t="shared" si="5"/>
        <v>0</v>
      </c>
      <c r="AS51" s="97">
        <f t="shared" si="5"/>
        <v>0</v>
      </c>
      <c r="AT51" s="97">
        <f t="shared" si="5"/>
        <v>0</v>
      </c>
      <c r="AU51" s="97">
        <f t="shared" si="5"/>
        <v>0</v>
      </c>
      <c r="AV51" s="97">
        <f t="shared" si="5"/>
        <v>0</v>
      </c>
      <c r="AW51" s="97">
        <f t="shared" si="5"/>
        <v>0</v>
      </c>
      <c r="AX51" s="97">
        <f t="shared" si="5"/>
        <v>0</v>
      </c>
      <c r="AY51" s="97">
        <f t="shared" si="5"/>
        <v>0</v>
      </c>
      <c r="AZ51" s="97">
        <f t="shared" si="5"/>
        <v>0</v>
      </c>
      <c r="BA51" s="97">
        <f t="shared" si="5"/>
        <v>0</v>
      </c>
      <c r="BB51" s="97">
        <f t="shared" si="5"/>
        <v>0</v>
      </c>
      <c r="BC51" s="97">
        <f t="shared" si="5"/>
        <v>0</v>
      </c>
      <c r="BD51" s="97">
        <f t="shared" si="5"/>
        <v>0</v>
      </c>
      <c r="BE51" s="97">
        <f>BE53+BE55+BE57+BE59+BE61+BE63+BE65+BE67</f>
        <v>328</v>
      </c>
      <c r="BF51" s="66"/>
    </row>
    <row r="52" spans="1:58" s="7" customFormat="1" ht="14.25" customHeight="1">
      <c r="A52" s="94"/>
      <c r="B52" s="106" t="s">
        <v>116</v>
      </c>
      <c r="C52" s="106" t="s">
        <v>30</v>
      </c>
      <c r="D52" s="78" t="s">
        <v>28</v>
      </c>
      <c r="E52" s="5">
        <v>2</v>
      </c>
      <c r="F52" s="5">
        <v>2</v>
      </c>
      <c r="G52" s="5">
        <v>2</v>
      </c>
      <c r="H52" s="5">
        <v>2</v>
      </c>
      <c r="I52" s="5">
        <v>2</v>
      </c>
      <c r="J52" s="5">
        <v>2</v>
      </c>
      <c r="K52" s="5">
        <v>2</v>
      </c>
      <c r="L52" s="5">
        <v>2</v>
      </c>
      <c r="M52" s="5">
        <v>2</v>
      </c>
      <c r="N52" s="5">
        <v>2</v>
      </c>
      <c r="O52" s="5">
        <v>2</v>
      </c>
      <c r="P52" s="5">
        <v>2</v>
      </c>
      <c r="Q52" s="5">
        <v>2</v>
      </c>
      <c r="R52" s="5">
        <v>2</v>
      </c>
      <c r="S52" s="5">
        <v>2</v>
      </c>
      <c r="T52" s="5">
        <v>2</v>
      </c>
      <c r="U52" s="5">
        <v>2</v>
      </c>
      <c r="V52" s="65">
        <v>0</v>
      </c>
      <c r="W52" s="65">
        <v>0</v>
      </c>
      <c r="X52" s="5">
        <v>2</v>
      </c>
      <c r="Y52" s="5">
        <v>0</v>
      </c>
      <c r="Z52" s="5">
        <v>2</v>
      </c>
      <c r="AA52" s="5">
        <v>0</v>
      </c>
      <c r="AB52" s="5">
        <v>2</v>
      </c>
      <c r="AC52" s="5">
        <v>0</v>
      </c>
      <c r="AD52" s="5">
        <v>2</v>
      </c>
      <c r="AE52" s="5">
        <v>0</v>
      </c>
      <c r="AF52" s="5">
        <v>2</v>
      </c>
      <c r="AG52" s="5">
        <v>0</v>
      </c>
      <c r="AH52" s="5">
        <v>2</v>
      </c>
      <c r="AI52" s="5">
        <v>0</v>
      </c>
      <c r="AJ52" s="5">
        <v>2</v>
      </c>
      <c r="AK52" s="5">
        <v>0</v>
      </c>
      <c r="AL52" s="5">
        <v>2</v>
      </c>
      <c r="AM52" s="5">
        <v>0</v>
      </c>
      <c r="AN52" s="5">
        <v>2</v>
      </c>
      <c r="AO52" s="5">
        <v>0</v>
      </c>
      <c r="AP52" s="5">
        <v>2</v>
      </c>
      <c r="AQ52" s="5">
        <v>0</v>
      </c>
      <c r="AR52" s="5">
        <v>0</v>
      </c>
      <c r="AS52" s="5">
        <v>0</v>
      </c>
      <c r="AT52" s="33">
        <v>0</v>
      </c>
      <c r="AU52" s="33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79">
        <f t="shared" ref="BE52:BE103" si="6">SUM(E52:BD52)</f>
        <v>54</v>
      </c>
      <c r="BF52" s="66"/>
    </row>
    <row r="53" spans="1:58" s="7" customFormat="1" ht="14.25" customHeight="1">
      <c r="A53" s="94"/>
      <c r="B53" s="106"/>
      <c r="C53" s="106"/>
      <c r="D53" s="78" t="s">
        <v>29</v>
      </c>
      <c r="E53" s="5">
        <f>E52/2</f>
        <v>1</v>
      </c>
      <c r="F53" s="5">
        <f t="shared" ref="F53:AT53" si="7">F52/2</f>
        <v>1</v>
      </c>
      <c r="G53" s="5">
        <f t="shared" si="7"/>
        <v>1</v>
      </c>
      <c r="H53" s="5">
        <f t="shared" si="7"/>
        <v>1</v>
      </c>
      <c r="I53" s="5">
        <f t="shared" si="7"/>
        <v>1</v>
      </c>
      <c r="J53" s="5">
        <f t="shared" si="7"/>
        <v>1</v>
      </c>
      <c r="K53" s="5">
        <f t="shared" si="7"/>
        <v>1</v>
      </c>
      <c r="L53" s="5">
        <f t="shared" si="7"/>
        <v>1</v>
      </c>
      <c r="M53" s="5">
        <f t="shared" si="7"/>
        <v>1</v>
      </c>
      <c r="N53" s="5">
        <f t="shared" si="7"/>
        <v>1</v>
      </c>
      <c r="O53" s="5">
        <f t="shared" si="7"/>
        <v>1</v>
      </c>
      <c r="P53" s="5">
        <f t="shared" si="7"/>
        <v>1</v>
      </c>
      <c r="Q53" s="5">
        <f t="shared" si="7"/>
        <v>1</v>
      </c>
      <c r="R53" s="5">
        <f t="shared" si="7"/>
        <v>1</v>
      </c>
      <c r="S53" s="5">
        <f t="shared" si="7"/>
        <v>1</v>
      </c>
      <c r="T53" s="5">
        <f t="shared" si="7"/>
        <v>1</v>
      </c>
      <c r="U53" s="5">
        <f t="shared" si="7"/>
        <v>1</v>
      </c>
      <c r="V53" s="65">
        <v>0</v>
      </c>
      <c r="W53" s="65">
        <v>0</v>
      </c>
      <c r="X53" s="5">
        <f t="shared" si="7"/>
        <v>1</v>
      </c>
      <c r="Y53" s="5">
        <f t="shared" si="7"/>
        <v>0</v>
      </c>
      <c r="Z53" s="5">
        <f t="shared" si="7"/>
        <v>1</v>
      </c>
      <c r="AA53" s="5">
        <f t="shared" si="7"/>
        <v>0</v>
      </c>
      <c r="AB53" s="5">
        <f t="shared" si="7"/>
        <v>1</v>
      </c>
      <c r="AC53" s="5">
        <f t="shared" si="7"/>
        <v>0</v>
      </c>
      <c r="AD53" s="5">
        <f t="shared" si="7"/>
        <v>1</v>
      </c>
      <c r="AE53" s="5">
        <f t="shared" si="7"/>
        <v>0</v>
      </c>
      <c r="AF53" s="5">
        <f t="shared" si="7"/>
        <v>1</v>
      </c>
      <c r="AG53" s="5">
        <f t="shared" si="7"/>
        <v>0</v>
      </c>
      <c r="AH53" s="5">
        <f t="shared" si="7"/>
        <v>1</v>
      </c>
      <c r="AI53" s="5">
        <f t="shared" si="7"/>
        <v>0</v>
      </c>
      <c r="AJ53" s="5">
        <f t="shared" si="7"/>
        <v>1</v>
      </c>
      <c r="AK53" s="5">
        <f t="shared" si="7"/>
        <v>0</v>
      </c>
      <c r="AL53" s="5">
        <f t="shared" si="7"/>
        <v>1</v>
      </c>
      <c r="AM53" s="5">
        <f t="shared" si="7"/>
        <v>0</v>
      </c>
      <c r="AN53" s="5">
        <f t="shared" si="7"/>
        <v>1</v>
      </c>
      <c r="AO53" s="5">
        <f t="shared" si="7"/>
        <v>0</v>
      </c>
      <c r="AP53" s="5">
        <f t="shared" si="7"/>
        <v>1</v>
      </c>
      <c r="AQ53" s="5">
        <f t="shared" si="7"/>
        <v>0</v>
      </c>
      <c r="AR53" s="5">
        <f t="shared" si="7"/>
        <v>0</v>
      </c>
      <c r="AS53" s="5">
        <f t="shared" si="7"/>
        <v>0</v>
      </c>
      <c r="AT53" s="33">
        <f t="shared" si="7"/>
        <v>0</v>
      </c>
      <c r="AU53" s="33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79">
        <f t="shared" si="6"/>
        <v>27</v>
      </c>
      <c r="BF53" s="66"/>
    </row>
    <row r="54" spans="1:58" s="7" customFormat="1" ht="14.25" customHeight="1">
      <c r="A54" s="94"/>
      <c r="B54" s="106" t="s">
        <v>117</v>
      </c>
      <c r="C54" s="106" t="s">
        <v>32</v>
      </c>
      <c r="D54" s="78" t="s">
        <v>28</v>
      </c>
      <c r="E54" s="5">
        <v>2</v>
      </c>
      <c r="F54" s="5">
        <v>2</v>
      </c>
      <c r="G54" s="5">
        <v>2</v>
      </c>
      <c r="H54" s="5">
        <v>2</v>
      </c>
      <c r="I54" s="5">
        <v>2</v>
      </c>
      <c r="J54" s="5">
        <v>2</v>
      </c>
      <c r="K54" s="5">
        <v>2</v>
      </c>
      <c r="L54" s="5">
        <v>2</v>
      </c>
      <c r="M54" s="5">
        <v>2</v>
      </c>
      <c r="N54" s="5">
        <v>2</v>
      </c>
      <c r="O54" s="5">
        <v>2</v>
      </c>
      <c r="P54" s="5">
        <v>2</v>
      </c>
      <c r="Q54" s="5">
        <v>2</v>
      </c>
      <c r="R54" s="5">
        <v>2</v>
      </c>
      <c r="S54" s="5">
        <v>2</v>
      </c>
      <c r="T54" s="5">
        <v>2</v>
      </c>
      <c r="U54" s="5">
        <v>2</v>
      </c>
      <c r="V54" s="65">
        <v>0</v>
      </c>
      <c r="W54" s="65">
        <v>0</v>
      </c>
      <c r="X54" s="5">
        <v>2</v>
      </c>
      <c r="Y54" s="5">
        <v>2</v>
      </c>
      <c r="Z54" s="5">
        <v>2</v>
      </c>
      <c r="AA54" s="5">
        <v>2</v>
      </c>
      <c r="AB54" s="5">
        <v>2</v>
      </c>
      <c r="AC54" s="5">
        <v>2</v>
      </c>
      <c r="AD54" s="5">
        <v>4</v>
      </c>
      <c r="AE54" s="5">
        <v>4</v>
      </c>
      <c r="AF54" s="5">
        <v>4</v>
      </c>
      <c r="AG54" s="5">
        <v>6</v>
      </c>
      <c r="AH54" s="5">
        <v>4</v>
      </c>
      <c r="AI54" s="5">
        <v>4</v>
      </c>
      <c r="AJ54" s="5">
        <v>4</v>
      </c>
      <c r="AK54" s="5">
        <v>4</v>
      </c>
      <c r="AL54" s="5">
        <v>4</v>
      </c>
      <c r="AM54" s="5">
        <v>4</v>
      </c>
      <c r="AN54" s="5">
        <v>4</v>
      </c>
      <c r="AO54" s="5">
        <v>2</v>
      </c>
      <c r="AP54" s="5">
        <v>4</v>
      </c>
      <c r="AQ54" s="5">
        <v>4</v>
      </c>
      <c r="AR54" s="5">
        <v>0</v>
      </c>
      <c r="AS54" s="5">
        <v>0</v>
      </c>
      <c r="AT54" s="33">
        <v>0</v>
      </c>
      <c r="AU54" s="33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79">
        <f t="shared" si="6"/>
        <v>102</v>
      </c>
      <c r="BF54" s="66"/>
    </row>
    <row r="55" spans="1:58" s="7" customFormat="1" ht="14.25" customHeight="1">
      <c r="A55" s="94"/>
      <c r="B55" s="106"/>
      <c r="C55" s="106"/>
      <c r="D55" s="78" t="s">
        <v>29</v>
      </c>
      <c r="E55" s="5">
        <f>E54/2</f>
        <v>1</v>
      </c>
      <c r="F55" s="5">
        <f t="shared" ref="F55:AS55" si="8">F54/2</f>
        <v>1</v>
      </c>
      <c r="G55" s="5">
        <f t="shared" si="8"/>
        <v>1</v>
      </c>
      <c r="H55" s="5">
        <f t="shared" si="8"/>
        <v>1</v>
      </c>
      <c r="I55" s="5">
        <f t="shared" si="8"/>
        <v>1</v>
      </c>
      <c r="J55" s="5">
        <f t="shared" si="8"/>
        <v>1</v>
      </c>
      <c r="K55" s="5">
        <f t="shared" si="8"/>
        <v>1</v>
      </c>
      <c r="L55" s="5">
        <f t="shared" si="8"/>
        <v>1</v>
      </c>
      <c r="M55" s="5">
        <f t="shared" si="8"/>
        <v>1</v>
      </c>
      <c r="N55" s="5">
        <f t="shared" si="8"/>
        <v>1</v>
      </c>
      <c r="O55" s="5">
        <f t="shared" si="8"/>
        <v>1</v>
      </c>
      <c r="P55" s="5">
        <f t="shared" si="8"/>
        <v>1</v>
      </c>
      <c r="Q55" s="5">
        <f t="shared" si="8"/>
        <v>1</v>
      </c>
      <c r="R55" s="5">
        <f t="shared" si="8"/>
        <v>1</v>
      </c>
      <c r="S55" s="5">
        <f t="shared" si="8"/>
        <v>1</v>
      </c>
      <c r="T55" s="5">
        <f t="shared" si="8"/>
        <v>1</v>
      </c>
      <c r="U55" s="5">
        <v>2</v>
      </c>
      <c r="V55" s="65">
        <v>0</v>
      </c>
      <c r="W55" s="65">
        <v>0</v>
      </c>
      <c r="X55" s="5">
        <v>1</v>
      </c>
      <c r="Y55" s="5">
        <v>1</v>
      </c>
      <c r="Z55" s="5">
        <f t="shared" si="8"/>
        <v>1</v>
      </c>
      <c r="AA55" s="5">
        <f t="shared" si="8"/>
        <v>1</v>
      </c>
      <c r="AB55" s="5">
        <f t="shared" si="8"/>
        <v>1</v>
      </c>
      <c r="AC55" s="5">
        <f t="shared" si="8"/>
        <v>1</v>
      </c>
      <c r="AD55" s="5">
        <f t="shared" si="8"/>
        <v>2</v>
      </c>
      <c r="AE55" s="5">
        <f t="shared" si="8"/>
        <v>2</v>
      </c>
      <c r="AF55" s="5">
        <f t="shared" si="8"/>
        <v>2</v>
      </c>
      <c r="AG55" s="5">
        <f t="shared" si="8"/>
        <v>3</v>
      </c>
      <c r="AH55" s="5">
        <f t="shared" si="8"/>
        <v>2</v>
      </c>
      <c r="AI55" s="5">
        <f t="shared" si="8"/>
        <v>2</v>
      </c>
      <c r="AJ55" s="5">
        <f t="shared" si="8"/>
        <v>2</v>
      </c>
      <c r="AK55" s="5">
        <f t="shared" si="8"/>
        <v>2</v>
      </c>
      <c r="AL55" s="5">
        <f t="shared" si="8"/>
        <v>2</v>
      </c>
      <c r="AM55" s="5">
        <f t="shared" si="8"/>
        <v>2</v>
      </c>
      <c r="AN55" s="5">
        <f t="shared" si="8"/>
        <v>2</v>
      </c>
      <c r="AO55" s="5">
        <f t="shared" si="8"/>
        <v>1</v>
      </c>
      <c r="AP55" s="5">
        <f t="shared" si="8"/>
        <v>2</v>
      </c>
      <c r="AQ55" s="5">
        <f t="shared" si="8"/>
        <v>2</v>
      </c>
      <c r="AR55" s="5">
        <f t="shared" si="8"/>
        <v>0</v>
      </c>
      <c r="AS55" s="5">
        <f t="shared" si="8"/>
        <v>0</v>
      </c>
      <c r="AT55" s="33">
        <v>0</v>
      </c>
      <c r="AU55" s="33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79">
        <f t="shared" si="6"/>
        <v>52</v>
      </c>
      <c r="BF55" s="66"/>
    </row>
    <row r="56" spans="1:58" s="7" customFormat="1" ht="14.25" customHeight="1">
      <c r="A56" s="94"/>
      <c r="B56" s="106" t="s">
        <v>118</v>
      </c>
      <c r="C56" s="106" t="s">
        <v>34</v>
      </c>
      <c r="D56" s="78" t="s">
        <v>28</v>
      </c>
      <c r="E56" s="5">
        <v>2</v>
      </c>
      <c r="F56" s="5">
        <v>2</v>
      </c>
      <c r="G56" s="5">
        <v>2</v>
      </c>
      <c r="H56" s="5">
        <v>2</v>
      </c>
      <c r="I56" s="5">
        <v>2</v>
      </c>
      <c r="J56" s="5">
        <v>2</v>
      </c>
      <c r="K56" s="5">
        <v>2</v>
      </c>
      <c r="L56" s="71">
        <v>2</v>
      </c>
      <c r="M56" s="71">
        <v>2</v>
      </c>
      <c r="N56" s="71">
        <v>2</v>
      </c>
      <c r="O56" s="71">
        <v>2</v>
      </c>
      <c r="P56" s="71">
        <v>2</v>
      </c>
      <c r="Q56" s="71">
        <v>2</v>
      </c>
      <c r="R56" s="71">
        <v>2</v>
      </c>
      <c r="S56" s="71">
        <v>2</v>
      </c>
      <c r="T56" s="71">
        <v>2</v>
      </c>
      <c r="U56" s="71">
        <v>2</v>
      </c>
      <c r="V56" s="65">
        <v>0</v>
      </c>
      <c r="W56" s="65">
        <v>0</v>
      </c>
      <c r="X56" s="5">
        <v>2</v>
      </c>
      <c r="Y56" s="5">
        <v>2</v>
      </c>
      <c r="Z56" s="5">
        <v>2</v>
      </c>
      <c r="AA56" s="5">
        <v>2</v>
      </c>
      <c r="AB56" s="5">
        <v>2</v>
      </c>
      <c r="AC56" s="5">
        <v>2</v>
      </c>
      <c r="AD56" s="5">
        <v>2</v>
      </c>
      <c r="AE56" s="5">
        <v>2</v>
      </c>
      <c r="AF56" s="5">
        <v>2</v>
      </c>
      <c r="AG56" s="5">
        <v>2</v>
      </c>
      <c r="AH56" s="5">
        <v>2</v>
      </c>
      <c r="AI56" s="5">
        <v>2</v>
      </c>
      <c r="AJ56" s="5">
        <v>2</v>
      </c>
      <c r="AK56" s="5">
        <v>2</v>
      </c>
      <c r="AL56" s="5">
        <v>2</v>
      </c>
      <c r="AM56" s="5">
        <v>2</v>
      </c>
      <c r="AN56" s="5">
        <v>2</v>
      </c>
      <c r="AO56" s="5">
        <v>2</v>
      </c>
      <c r="AP56" s="5">
        <v>4</v>
      </c>
      <c r="AQ56" s="5">
        <v>4</v>
      </c>
      <c r="AR56" s="5">
        <v>0</v>
      </c>
      <c r="AS56" s="5">
        <v>0</v>
      </c>
      <c r="AT56" s="33">
        <v>0</v>
      </c>
      <c r="AU56" s="33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79">
        <f t="shared" si="6"/>
        <v>78</v>
      </c>
      <c r="BF56" s="66"/>
    </row>
    <row r="57" spans="1:58" s="7" customFormat="1" ht="14.25" customHeight="1">
      <c r="A57" s="94"/>
      <c r="B57" s="106"/>
      <c r="C57" s="106"/>
      <c r="D57" s="78" t="s">
        <v>29</v>
      </c>
      <c r="E57" s="5">
        <f>E56/2</f>
        <v>1</v>
      </c>
      <c r="F57" s="5">
        <f t="shared" ref="F57:AT57" si="9">F56/2</f>
        <v>1</v>
      </c>
      <c r="G57" s="5">
        <f t="shared" si="9"/>
        <v>1</v>
      </c>
      <c r="H57" s="5">
        <f t="shared" si="9"/>
        <v>1</v>
      </c>
      <c r="I57" s="5">
        <f t="shared" si="9"/>
        <v>1</v>
      </c>
      <c r="J57" s="5">
        <f t="shared" si="9"/>
        <v>1</v>
      </c>
      <c r="K57" s="5">
        <f t="shared" si="9"/>
        <v>1</v>
      </c>
      <c r="L57" s="5">
        <f t="shared" si="9"/>
        <v>1</v>
      </c>
      <c r="M57" s="5">
        <f t="shared" si="9"/>
        <v>1</v>
      </c>
      <c r="N57" s="5">
        <f t="shared" si="9"/>
        <v>1</v>
      </c>
      <c r="O57" s="5">
        <f t="shared" si="9"/>
        <v>1</v>
      </c>
      <c r="P57" s="5">
        <f t="shared" si="9"/>
        <v>1</v>
      </c>
      <c r="Q57" s="5">
        <f t="shared" si="9"/>
        <v>1</v>
      </c>
      <c r="R57" s="5">
        <f t="shared" si="9"/>
        <v>1</v>
      </c>
      <c r="S57" s="5">
        <f t="shared" si="9"/>
        <v>1</v>
      </c>
      <c r="T57" s="5">
        <f t="shared" si="9"/>
        <v>1</v>
      </c>
      <c r="U57" s="5">
        <f t="shared" si="9"/>
        <v>1</v>
      </c>
      <c r="V57" s="65">
        <v>0</v>
      </c>
      <c r="W57" s="65">
        <v>0</v>
      </c>
      <c r="X57" s="5">
        <v>1</v>
      </c>
      <c r="Y57" s="5">
        <v>1</v>
      </c>
      <c r="Z57" s="5">
        <f t="shared" si="9"/>
        <v>1</v>
      </c>
      <c r="AA57" s="5">
        <f t="shared" si="9"/>
        <v>1</v>
      </c>
      <c r="AB57" s="5">
        <f t="shared" si="9"/>
        <v>1</v>
      </c>
      <c r="AC57" s="5">
        <f t="shared" si="9"/>
        <v>1</v>
      </c>
      <c r="AD57" s="5">
        <f t="shared" si="9"/>
        <v>1</v>
      </c>
      <c r="AE57" s="5">
        <f t="shared" si="9"/>
        <v>1</v>
      </c>
      <c r="AF57" s="5">
        <f t="shared" si="9"/>
        <v>1</v>
      </c>
      <c r="AG57" s="5">
        <f t="shared" si="9"/>
        <v>1</v>
      </c>
      <c r="AH57" s="5">
        <f t="shared" si="9"/>
        <v>1</v>
      </c>
      <c r="AI57" s="5">
        <f t="shared" si="9"/>
        <v>1</v>
      </c>
      <c r="AJ57" s="5">
        <f t="shared" si="9"/>
        <v>1</v>
      </c>
      <c r="AK57" s="5">
        <f t="shared" si="9"/>
        <v>1</v>
      </c>
      <c r="AL57" s="5">
        <f t="shared" si="9"/>
        <v>1</v>
      </c>
      <c r="AM57" s="5">
        <f t="shared" si="9"/>
        <v>1</v>
      </c>
      <c r="AN57" s="5">
        <f t="shared" si="9"/>
        <v>1</v>
      </c>
      <c r="AO57" s="5">
        <f t="shared" si="9"/>
        <v>1</v>
      </c>
      <c r="AP57" s="5">
        <f t="shared" si="9"/>
        <v>2</v>
      </c>
      <c r="AQ57" s="33">
        <f t="shared" si="9"/>
        <v>2</v>
      </c>
      <c r="AR57" s="33">
        <f t="shared" si="9"/>
        <v>0</v>
      </c>
      <c r="AS57" s="33">
        <f t="shared" si="9"/>
        <v>0</v>
      </c>
      <c r="AT57" s="33">
        <f t="shared" si="9"/>
        <v>0</v>
      </c>
      <c r="AU57" s="33">
        <v>0</v>
      </c>
      <c r="AV57" s="33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79">
        <f t="shared" si="6"/>
        <v>39</v>
      </c>
      <c r="BF57" s="66"/>
    </row>
    <row r="58" spans="1:58" s="7" customFormat="1" ht="14.25" customHeight="1">
      <c r="A58" s="94"/>
      <c r="B58" s="106" t="s">
        <v>119</v>
      </c>
      <c r="C58" s="106" t="s">
        <v>48</v>
      </c>
      <c r="D58" s="78" t="s">
        <v>28</v>
      </c>
      <c r="E58" s="5">
        <v>4</v>
      </c>
      <c r="F58" s="5">
        <v>4</v>
      </c>
      <c r="G58" s="5">
        <v>4</v>
      </c>
      <c r="H58" s="5">
        <v>4</v>
      </c>
      <c r="I58" s="5">
        <v>4</v>
      </c>
      <c r="J58" s="5">
        <v>4</v>
      </c>
      <c r="K58" s="5">
        <v>4</v>
      </c>
      <c r="L58" s="5">
        <v>4</v>
      </c>
      <c r="M58" s="5">
        <v>4</v>
      </c>
      <c r="N58" s="5">
        <v>4</v>
      </c>
      <c r="O58" s="5">
        <v>4</v>
      </c>
      <c r="P58" s="5">
        <v>4</v>
      </c>
      <c r="Q58" s="5">
        <v>4</v>
      </c>
      <c r="R58" s="5">
        <v>4</v>
      </c>
      <c r="S58" s="5">
        <v>4</v>
      </c>
      <c r="T58" s="5">
        <v>4</v>
      </c>
      <c r="U58" s="5">
        <v>4</v>
      </c>
      <c r="V58" s="65">
        <v>0</v>
      </c>
      <c r="W58" s="65">
        <v>0</v>
      </c>
      <c r="X58" s="5">
        <v>4</v>
      </c>
      <c r="Y58" s="5">
        <v>4</v>
      </c>
      <c r="Z58" s="5">
        <v>4</v>
      </c>
      <c r="AA58" s="5">
        <v>4</v>
      </c>
      <c r="AB58" s="5">
        <v>4</v>
      </c>
      <c r="AC58" s="5">
        <v>6</v>
      </c>
      <c r="AD58" s="5">
        <v>4</v>
      </c>
      <c r="AE58" s="5">
        <v>8</v>
      </c>
      <c r="AF58" s="5">
        <v>4</v>
      </c>
      <c r="AG58" s="5">
        <v>4</v>
      </c>
      <c r="AH58" s="5">
        <v>4</v>
      </c>
      <c r="AI58" s="5">
        <v>4</v>
      </c>
      <c r="AJ58" s="5">
        <v>4</v>
      </c>
      <c r="AK58" s="5">
        <v>4</v>
      </c>
      <c r="AL58" s="5">
        <v>4</v>
      </c>
      <c r="AM58" s="5">
        <v>4</v>
      </c>
      <c r="AN58" s="5">
        <v>2</v>
      </c>
      <c r="AO58" s="5">
        <v>4</v>
      </c>
      <c r="AP58" s="5">
        <v>6</v>
      </c>
      <c r="AQ58" s="33">
        <v>6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79">
        <f t="shared" si="6"/>
        <v>156</v>
      </c>
      <c r="BF58" s="66"/>
    </row>
    <row r="59" spans="1:58" s="7" customFormat="1" ht="14.25" customHeight="1">
      <c r="A59" s="94"/>
      <c r="B59" s="106"/>
      <c r="C59" s="106"/>
      <c r="D59" s="78" t="s">
        <v>29</v>
      </c>
      <c r="E59" s="5">
        <f>E58/2</f>
        <v>2</v>
      </c>
      <c r="F59" s="5">
        <f t="shared" ref="F59:BD59" si="10">F58/2</f>
        <v>2</v>
      </c>
      <c r="G59" s="5">
        <f t="shared" si="10"/>
        <v>2</v>
      </c>
      <c r="H59" s="5">
        <f t="shared" si="10"/>
        <v>2</v>
      </c>
      <c r="I59" s="5">
        <f t="shared" si="10"/>
        <v>2</v>
      </c>
      <c r="J59" s="5">
        <f t="shared" si="10"/>
        <v>2</v>
      </c>
      <c r="K59" s="5">
        <f t="shared" si="10"/>
        <v>2</v>
      </c>
      <c r="L59" s="5">
        <f t="shared" si="10"/>
        <v>2</v>
      </c>
      <c r="M59" s="5">
        <f t="shared" si="10"/>
        <v>2</v>
      </c>
      <c r="N59" s="5">
        <f t="shared" si="10"/>
        <v>2</v>
      </c>
      <c r="O59" s="5">
        <f t="shared" si="10"/>
        <v>2</v>
      </c>
      <c r="P59" s="5">
        <f t="shared" si="10"/>
        <v>2</v>
      </c>
      <c r="Q59" s="5">
        <f t="shared" si="10"/>
        <v>2</v>
      </c>
      <c r="R59" s="5">
        <f t="shared" si="10"/>
        <v>2</v>
      </c>
      <c r="S59" s="5">
        <f t="shared" si="10"/>
        <v>2</v>
      </c>
      <c r="T59" s="5">
        <f t="shared" si="10"/>
        <v>2</v>
      </c>
      <c r="U59" s="5">
        <f t="shared" si="10"/>
        <v>2</v>
      </c>
      <c r="V59" s="65">
        <v>0</v>
      </c>
      <c r="W59" s="65">
        <v>0</v>
      </c>
      <c r="X59" s="5">
        <f t="shared" si="10"/>
        <v>2</v>
      </c>
      <c r="Y59" s="5">
        <f t="shared" si="10"/>
        <v>2</v>
      </c>
      <c r="Z59" s="5">
        <f t="shared" si="10"/>
        <v>2</v>
      </c>
      <c r="AA59" s="5">
        <f t="shared" si="10"/>
        <v>2</v>
      </c>
      <c r="AB59" s="5">
        <f t="shared" si="10"/>
        <v>2</v>
      </c>
      <c r="AC59" s="5">
        <f t="shared" si="10"/>
        <v>3</v>
      </c>
      <c r="AD59" s="5">
        <f t="shared" si="10"/>
        <v>2</v>
      </c>
      <c r="AE59" s="5">
        <f t="shared" si="10"/>
        <v>4</v>
      </c>
      <c r="AF59" s="5">
        <f t="shared" si="10"/>
        <v>2</v>
      </c>
      <c r="AG59" s="5">
        <f t="shared" si="10"/>
        <v>2</v>
      </c>
      <c r="AH59" s="5">
        <f t="shared" si="10"/>
        <v>2</v>
      </c>
      <c r="AI59" s="5">
        <f t="shared" si="10"/>
        <v>2</v>
      </c>
      <c r="AJ59" s="5">
        <f t="shared" si="10"/>
        <v>2</v>
      </c>
      <c r="AK59" s="5">
        <f t="shared" si="10"/>
        <v>2</v>
      </c>
      <c r="AL59" s="5">
        <f t="shared" si="10"/>
        <v>2</v>
      </c>
      <c r="AM59" s="5">
        <f t="shared" si="10"/>
        <v>2</v>
      </c>
      <c r="AN59" s="5">
        <f t="shared" si="10"/>
        <v>1</v>
      </c>
      <c r="AO59" s="5">
        <f t="shared" si="10"/>
        <v>2</v>
      </c>
      <c r="AP59" s="5">
        <f t="shared" si="10"/>
        <v>3</v>
      </c>
      <c r="AQ59" s="33">
        <f t="shared" si="10"/>
        <v>3</v>
      </c>
      <c r="AR59" s="33">
        <f t="shared" si="10"/>
        <v>0</v>
      </c>
      <c r="AS59" s="33">
        <f t="shared" si="10"/>
        <v>0</v>
      </c>
      <c r="AT59" s="33">
        <f t="shared" si="10"/>
        <v>0</v>
      </c>
      <c r="AU59" s="33">
        <f t="shared" si="10"/>
        <v>0</v>
      </c>
      <c r="AV59" s="33">
        <f t="shared" si="10"/>
        <v>0</v>
      </c>
      <c r="AW59" s="5">
        <f t="shared" si="10"/>
        <v>0</v>
      </c>
      <c r="AX59" s="5">
        <f t="shared" si="10"/>
        <v>0</v>
      </c>
      <c r="AY59" s="5">
        <f t="shared" si="10"/>
        <v>0</v>
      </c>
      <c r="AZ59" s="5">
        <f t="shared" si="10"/>
        <v>0</v>
      </c>
      <c r="BA59" s="5">
        <f t="shared" si="10"/>
        <v>0</v>
      </c>
      <c r="BB59" s="5">
        <f t="shared" si="10"/>
        <v>0</v>
      </c>
      <c r="BC59" s="5">
        <f t="shared" si="10"/>
        <v>0</v>
      </c>
      <c r="BD59" s="5">
        <f t="shared" si="10"/>
        <v>0</v>
      </c>
      <c r="BE59" s="79">
        <f t="shared" si="6"/>
        <v>78</v>
      </c>
      <c r="BF59" s="66"/>
    </row>
    <row r="60" spans="1:58" s="7" customFormat="1" ht="14.25" customHeight="1">
      <c r="A60" s="94"/>
      <c r="B60" s="106" t="s">
        <v>120</v>
      </c>
      <c r="C60" s="106" t="s">
        <v>121</v>
      </c>
      <c r="D60" s="78" t="s">
        <v>28</v>
      </c>
      <c r="E60" s="5">
        <v>2</v>
      </c>
      <c r="F60" s="5">
        <v>2</v>
      </c>
      <c r="G60" s="5">
        <v>2</v>
      </c>
      <c r="H60" s="5">
        <v>2</v>
      </c>
      <c r="I60" s="5">
        <v>2</v>
      </c>
      <c r="J60" s="5">
        <v>2</v>
      </c>
      <c r="K60" s="5">
        <v>2</v>
      </c>
      <c r="L60" s="5">
        <v>2</v>
      </c>
      <c r="M60" s="5">
        <v>2</v>
      </c>
      <c r="N60" s="5">
        <v>2</v>
      </c>
      <c r="O60" s="5">
        <v>2</v>
      </c>
      <c r="P60" s="5">
        <v>2</v>
      </c>
      <c r="Q60" s="5">
        <v>2</v>
      </c>
      <c r="R60" s="5">
        <v>2</v>
      </c>
      <c r="S60" s="5">
        <v>2</v>
      </c>
      <c r="T60" s="5">
        <v>2</v>
      </c>
      <c r="U60" s="5">
        <v>2</v>
      </c>
      <c r="V60" s="65">
        <v>0</v>
      </c>
      <c r="W60" s="65">
        <v>0</v>
      </c>
      <c r="X60" s="5">
        <v>2</v>
      </c>
      <c r="Y60" s="5">
        <v>2</v>
      </c>
      <c r="Z60" s="5">
        <v>2</v>
      </c>
      <c r="AA60" s="5">
        <v>2</v>
      </c>
      <c r="AB60" s="5">
        <v>2</v>
      </c>
      <c r="AC60" s="5">
        <v>2</v>
      </c>
      <c r="AD60" s="5">
        <v>2</v>
      </c>
      <c r="AE60" s="5">
        <v>2</v>
      </c>
      <c r="AF60" s="5">
        <v>2</v>
      </c>
      <c r="AG60" s="5">
        <v>2</v>
      </c>
      <c r="AH60" s="5">
        <v>2</v>
      </c>
      <c r="AI60" s="5">
        <v>4</v>
      </c>
      <c r="AJ60" s="5">
        <v>2</v>
      </c>
      <c r="AK60" s="5">
        <v>2</v>
      </c>
      <c r="AL60" s="5">
        <v>2</v>
      </c>
      <c r="AM60" s="5">
        <v>2</v>
      </c>
      <c r="AN60" s="5">
        <v>2</v>
      </c>
      <c r="AO60" s="5">
        <v>2</v>
      </c>
      <c r="AP60" s="5">
        <v>2</v>
      </c>
      <c r="AQ60" s="33">
        <v>4</v>
      </c>
      <c r="AR60" s="33">
        <v>0</v>
      </c>
      <c r="AS60" s="33">
        <v>0</v>
      </c>
      <c r="AT60" s="33">
        <v>0</v>
      </c>
      <c r="AU60" s="33">
        <v>0</v>
      </c>
      <c r="AV60" s="33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79">
        <f t="shared" si="6"/>
        <v>78</v>
      </c>
      <c r="BF60" s="66"/>
    </row>
    <row r="61" spans="1:58" s="7" customFormat="1" ht="14.25" customHeight="1">
      <c r="A61" s="94"/>
      <c r="B61" s="106"/>
      <c r="C61" s="106"/>
      <c r="D61" s="78" t="s">
        <v>29</v>
      </c>
      <c r="E61" s="5">
        <f>E60/2</f>
        <v>1</v>
      </c>
      <c r="F61" s="5">
        <f t="shared" ref="F61:AT61" si="11">F60/2</f>
        <v>1</v>
      </c>
      <c r="G61" s="5">
        <f t="shared" si="11"/>
        <v>1</v>
      </c>
      <c r="H61" s="5">
        <f t="shared" si="11"/>
        <v>1</v>
      </c>
      <c r="I61" s="5">
        <f t="shared" si="11"/>
        <v>1</v>
      </c>
      <c r="J61" s="5">
        <f t="shared" si="11"/>
        <v>1</v>
      </c>
      <c r="K61" s="5">
        <f t="shared" si="11"/>
        <v>1</v>
      </c>
      <c r="L61" s="5">
        <f t="shared" si="11"/>
        <v>1</v>
      </c>
      <c r="M61" s="5">
        <f t="shared" si="11"/>
        <v>1</v>
      </c>
      <c r="N61" s="5">
        <f t="shared" si="11"/>
        <v>1</v>
      </c>
      <c r="O61" s="5">
        <f t="shared" si="11"/>
        <v>1</v>
      </c>
      <c r="P61" s="5">
        <f t="shared" si="11"/>
        <v>1</v>
      </c>
      <c r="Q61" s="5">
        <f t="shared" si="11"/>
        <v>1</v>
      </c>
      <c r="R61" s="5">
        <f t="shared" si="11"/>
        <v>1</v>
      </c>
      <c r="S61" s="5">
        <f t="shared" si="11"/>
        <v>1</v>
      </c>
      <c r="T61" s="5">
        <f t="shared" si="11"/>
        <v>1</v>
      </c>
      <c r="U61" s="5">
        <f t="shared" si="11"/>
        <v>1</v>
      </c>
      <c r="V61" s="65">
        <v>0</v>
      </c>
      <c r="W61" s="65">
        <v>0</v>
      </c>
      <c r="X61" s="5">
        <f t="shared" si="11"/>
        <v>1</v>
      </c>
      <c r="Y61" s="5">
        <f t="shared" si="11"/>
        <v>1</v>
      </c>
      <c r="Z61" s="5">
        <f t="shared" si="11"/>
        <v>1</v>
      </c>
      <c r="AA61" s="5">
        <f t="shared" si="11"/>
        <v>1</v>
      </c>
      <c r="AB61" s="5">
        <f t="shared" si="11"/>
        <v>1</v>
      </c>
      <c r="AC61" s="5">
        <f t="shared" si="11"/>
        <v>1</v>
      </c>
      <c r="AD61" s="5">
        <f t="shared" si="11"/>
        <v>1</v>
      </c>
      <c r="AE61" s="5">
        <f t="shared" si="11"/>
        <v>1</v>
      </c>
      <c r="AF61" s="5">
        <f t="shared" si="11"/>
        <v>1</v>
      </c>
      <c r="AG61" s="5">
        <f t="shared" si="11"/>
        <v>1</v>
      </c>
      <c r="AH61" s="5">
        <f t="shared" si="11"/>
        <v>1</v>
      </c>
      <c r="AI61" s="5">
        <f t="shared" si="11"/>
        <v>2</v>
      </c>
      <c r="AJ61" s="5">
        <f t="shared" si="11"/>
        <v>1</v>
      </c>
      <c r="AK61" s="5">
        <f t="shared" si="11"/>
        <v>1</v>
      </c>
      <c r="AL61" s="5">
        <f t="shared" si="11"/>
        <v>1</v>
      </c>
      <c r="AM61" s="5">
        <f t="shared" si="11"/>
        <v>1</v>
      </c>
      <c r="AN61" s="5">
        <f t="shared" si="11"/>
        <v>1</v>
      </c>
      <c r="AO61" s="5">
        <f t="shared" si="11"/>
        <v>1</v>
      </c>
      <c r="AP61" s="5">
        <f t="shared" si="11"/>
        <v>1</v>
      </c>
      <c r="AQ61" s="33">
        <f t="shared" si="11"/>
        <v>2</v>
      </c>
      <c r="AR61" s="33">
        <f t="shared" si="11"/>
        <v>0</v>
      </c>
      <c r="AS61" s="33">
        <f t="shared" si="11"/>
        <v>0</v>
      </c>
      <c r="AT61" s="33">
        <f t="shared" si="11"/>
        <v>0</v>
      </c>
      <c r="AU61" s="33">
        <v>0</v>
      </c>
      <c r="AV61" s="33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79">
        <f t="shared" si="6"/>
        <v>39</v>
      </c>
      <c r="BF61" s="66"/>
    </row>
    <row r="62" spans="1:58" s="7" customFormat="1" ht="14.25" customHeight="1">
      <c r="A62" s="94"/>
      <c r="B62" s="106" t="s">
        <v>122</v>
      </c>
      <c r="C62" s="106" t="s">
        <v>44</v>
      </c>
      <c r="D62" s="78" t="s">
        <v>28</v>
      </c>
      <c r="E62" s="5">
        <v>2</v>
      </c>
      <c r="F62" s="5">
        <v>2</v>
      </c>
      <c r="G62" s="5">
        <v>2</v>
      </c>
      <c r="H62" s="5">
        <v>2</v>
      </c>
      <c r="I62" s="5">
        <v>2</v>
      </c>
      <c r="J62" s="5">
        <v>2</v>
      </c>
      <c r="K62" s="5">
        <v>2</v>
      </c>
      <c r="L62" s="5">
        <v>2</v>
      </c>
      <c r="M62" s="5">
        <v>2</v>
      </c>
      <c r="N62" s="5">
        <v>2</v>
      </c>
      <c r="O62" s="5">
        <v>2</v>
      </c>
      <c r="P62" s="5">
        <v>2</v>
      </c>
      <c r="Q62" s="5">
        <v>2</v>
      </c>
      <c r="R62" s="5">
        <v>2</v>
      </c>
      <c r="S62" s="5">
        <v>2</v>
      </c>
      <c r="T62" s="5">
        <v>2</v>
      </c>
      <c r="U62" s="5">
        <v>2</v>
      </c>
      <c r="V62" s="65">
        <v>0</v>
      </c>
      <c r="W62" s="65">
        <v>0</v>
      </c>
      <c r="X62" s="5">
        <v>2</v>
      </c>
      <c r="Y62" s="5">
        <v>2</v>
      </c>
      <c r="Z62" s="5">
        <v>2</v>
      </c>
      <c r="AA62" s="5">
        <v>2</v>
      </c>
      <c r="AB62" s="5">
        <v>2</v>
      </c>
      <c r="AC62" s="5">
        <v>2</v>
      </c>
      <c r="AD62" s="5">
        <v>2</v>
      </c>
      <c r="AE62" s="5">
        <v>2</v>
      </c>
      <c r="AF62" s="5">
        <v>2</v>
      </c>
      <c r="AG62" s="5">
        <v>2</v>
      </c>
      <c r="AH62" s="5">
        <v>2</v>
      </c>
      <c r="AI62" s="5">
        <v>2</v>
      </c>
      <c r="AJ62" s="5">
        <v>2</v>
      </c>
      <c r="AK62" s="5">
        <v>2</v>
      </c>
      <c r="AL62" s="5">
        <v>2</v>
      </c>
      <c r="AM62" s="5">
        <v>4</v>
      </c>
      <c r="AN62" s="5">
        <v>2</v>
      </c>
      <c r="AO62" s="5">
        <v>4</v>
      </c>
      <c r="AP62" s="5">
        <v>2</v>
      </c>
      <c r="AQ62" s="33">
        <v>2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79">
        <f t="shared" si="6"/>
        <v>78</v>
      </c>
      <c r="BF62" s="66"/>
    </row>
    <row r="63" spans="1:58" s="7" customFormat="1" ht="14.25" customHeight="1">
      <c r="A63" s="94"/>
      <c r="B63" s="106"/>
      <c r="C63" s="106"/>
      <c r="D63" s="78" t="s">
        <v>29</v>
      </c>
      <c r="E63" s="5">
        <f>E62/2</f>
        <v>1</v>
      </c>
      <c r="F63" s="5">
        <f t="shared" ref="F63:AT63" si="12">F62/2</f>
        <v>1</v>
      </c>
      <c r="G63" s="5">
        <f t="shared" si="12"/>
        <v>1</v>
      </c>
      <c r="H63" s="5">
        <f t="shared" si="12"/>
        <v>1</v>
      </c>
      <c r="I63" s="5">
        <f t="shared" si="12"/>
        <v>1</v>
      </c>
      <c r="J63" s="5">
        <f t="shared" si="12"/>
        <v>1</v>
      </c>
      <c r="K63" s="5">
        <f t="shared" si="12"/>
        <v>1</v>
      </c>
      <c r="L63" s="5">
        <f t="shared" si="12"/>
        <v>1</v>
      </c>
      <c r="M63" s="5">
        <f t="shared" si="12"/>
        <v>1</v>
      </c>
      <c r="N63" s="5">
        <f t="shared" si="12"/>
        <v>1</v>
      </c>
      <c r="O63" s="5">
        <f t="shared" si="12"/>
        <v>1</v>
      </c>
      <c r="P63" s="5">
        <f t="shared" si="12"/>
        <v>1</v>
      </c>
      <c r="Q63" s="5">
        <f t="shared" si="12"/>
        <v>1</v>
      </c>
      <c r="R63" s="5">
        <f t="shared" si="12"/>
        <v>1</v>
      </c>
      <c r="S63" s="5">
        <f t="shared" si="12"/>
        <v>1</v>
      </c>
      <c r="T63" s="5">
        <f t="shared" si="12"/>
        <v>1</v>
      </c>
      <c r="U63" s="5">
        <f t="shared" si="12"/>
        <v>1</v>
      </c>
      <c r="V63" s="65">
        <v>0</v>
      </c>
      <c r="W63" s="65">
        <v>0</v>
      </c>
      <c r="X63" s="5">
        <f t="shared" si="12"/>
        <v>1</v>
      </c>
      <c r="Y63" s="5">
        <f t="shared" si="12"/>
        <v>1</v>
      </c>
      <c r="Z63" s="5">
        <f t="shared" si="12"/>
        <v>1</v>
      </c>
      <c r="AA63" s="5">
        <f t="shared" si="12"/>
        <v>1</v>
      </c>
      <c r="AB63" s="5">
        <f t="shared" si="12"/>
        <v>1</v>
      </c>
      <c r="AC63" s="5">
        <f t="shared" si="12"/>
        <v>1</v>
      </c>
      <c r="AD63" s="5">
        <f t="shared" si="12"/>
        <v>1</v>
      </c>
      <c r="AE63" s="5">
        <f t="shared" si="12"/>
        <v>1</v>
      </c>
      <c r="AF63" s="5">
        <f t="shared" si="12"/>
        <v>1</v>
      </c>
      <c r="AG63" s="5">
        <f t="shared" si="12"/>
        <v>1</v>
      </c>
      <c r="AH63" s="5">
        <f t="shared" si="12"/>
        <v>1</v>
      </c>
      <c r="AI63" s="5">
        <f t="shared" si="12"/>
        <v>1</v>
      </c>
      <c r="AJ63" s="5">
        <f t="shared" si="12"/>
        <v>1</v>
      </c>
      <c r="AK63" s="5">
        <f t="shared" si="12"/>
        <v>1</v>
      </c>
      <c r="AL63" s="5">
        <f t="shared" si="12"/>
        <v>1</v>
      </c>
      <c r="AM63" s="5">
        <f t="shared" si="12"/>
        <v>2</v>
      </c>
      <c r="AN63" s="5">
        <f t="shared" si="12"/>
        <v>1</v>
      </c>
      <c r="AO63" s="5">
        <f t="shared" si="12"/>
        <v>2</v>
      </c>
      <c r="AP63" s="5">
        <f t="shared" si="12"/>
        <v>1</v>
      </c>
      <c r="AQ63" s="33">
        <f t="shared" si="12"/>
        <v>1</v>
      </c>
      <c r="AR63" s="33">
        <f t="shared" si="12"/>
        <v>0</v>
      </c>
      <c r="AS63" s="33">
        <f t="shared" si="12"/>
        <v>0</v>
      </c>
      <c r="AT63" s="33">
        <f t="shared" si="12"/>
        <v>0</v>
      </c>
      <c r="AU63" s="33">
        <v>0</v>
      </c>
      <c r="AV63" s="33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79">
        <f t="shared" si="6"/>
        <v>39</v>
      </c>
      <c r="BF63" s="66"/>
    </row>
    <row r="64" spans="1:58" s="7" customFormat="1" ht="13.5" customHeight="1">
      <c r="A64" s="94"/>
      <c r="B64" s="106" t="s">
        <v>123</v>
      </c>
      <c r="C64" s="106" t="s">
        <v>46</v>
      </c>
      <c r="D64" s="78" t="s">
        <v>28</v>
      </c>
      <c r="E64" s="5">
        <v>2</v>
      </c>
      <c r="F64" s="5">
        <v>2</v>
      </c>
      <c r="G64" s="5">
        <v>2</v>
      </c>
      <c r="H64" s="5">
        <v>2</v>
      </c>
      <c r="I64" s="5">
        <v>2</v>
      </c>
      <c r="J64" s="5">
        <v>2</v>
      </c>
      <c r="K64" s="5">
        <v>2</v>
      </c>
      <c r="L64" s="5">
        <v>2</v>
      </c>
      <c r="M64" s="5">
        <v>2</v>
      </c>
      <c r="N64" s="5">
        <v>2</v>
      </c>
      <c r="O64" s="5">
        <v>2</v>
      </c>
      <c r="P64" s="5">
        <v>2</v>
      </c>
      <c r="Q64" s="5">
        <v>2</v>
      </c>
      <c r="R64" s="5">
        <v>2</v>
      </c>
      <c r="S64" s="5">
        <v>2</v>
      </c>
      <c r="T64" s="5">
        <v>2</v>
      </c>
      <c r="U64" s="5">
        <v>2</v>
      </c>
      <c r="V64" s="65">
        <v>0</v>
      </c>
      <c r="W64" s="65">
        <v>0</v>
      </c>
      <c r="X64" s="5">
        <v>2</v>
      </c>
      <c r="Y64" s="5">
        <v>2</v>
      </c>
      <c r="Z64" s="5">
        <v>2</v>
      </c>
      <c r="AA64" s="5">
        <v>4</v>
      </c>
      <c r="AB64" s="5">
        <v>2</v>
      </c>
      <c r="AC64" s="5">
        <v>2</v>
      </c>
      <c r="AD64" s="5">
        <v>2</v>
      </c>
      <c r="AE64" s="5">
        <v>2</v>
      </c>
      <c r="AF64" s="5">
        <v>2</v>
      </c>
      <c r="AG64" s="5">
        <v>2</v>
      </c>
      <c r="AH64" s="5">
        <v>2</v>
      </c>
      <c r="AI64" s="5">
        <v>2</v>
      </c>
      <c r="AJ64" s="5">
        <v>0</v>
      </c>
      <c r="AK64" s="5">
        <v>2</v>
      </c>
      <c r="AL64" s="5">
        <v>2</v>
      </c>
      <c r="AM64" s="5">
        <v>2</v>
      </c>
      <c r="AN64" s="5">
        <v>2</v>
      </c>
      <c r="AO64" s="5">
        <v>2</v>
      </c>
      <c r="AP64" s="5">
        <v>2</v>
      </c>
      <c r="AQ64" s="5">
        <v>0</v>
      </c>
      <c r="AR64" s="5">
        <v>0</v>
      </c>
      <c r="AS64" s="5">
        <v>0</v>
      </c>
      <c r="AT64" s="33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79">
        <f t="shared" si="6"/>
        <v>72</v>
      </c>
      <c r="BF64" s="66"/>
    </row>
    <row r="65" spans="1:58" s="7" customFormat="1" ht="21" customHeight="1">
      <c r="A65" s="94"/>
      <c r="B65" s="106"/>
      <c r="C65" s="106"/>
      <c r="D65" s="78" t="s">
        <v>29</v>
      </c>
      <c r="E65" s="5">
        <f>E64/2</f>
        <v>1</v>
      </c>
      <c r="F65" s="5">
        <f t="shared" ref="F65:AT65" si="13">F64/2</f>
        <v>1</v>
      </c>
      <c r="G65" s="5">
        <f t="shared" si="13"/>
        <v>1</v>
      </c>
      <c r="H65" s="5">
        <f t="shared" si="13"/>
        <v>1</v>
      </c>
      <c r="I65" s="5">
        <f t="shared" si="13"/>
        <v>1</v>
      </c>
      <c r="J65" s="5">
        <f t="shared" si="13"/>
        <v>1</v>
      </c>
      <c r="K65" s="5">
        <f t="shared" si="13"/>
        <v>1</v>
      </c>
      <c r="L65" s="5">
        <f t="shared" si="13"/>
        <v>1</v>
      </c>
      <c r="M65" s="5">
        <f t="shared" si="13"/>
        <v>1</v>
      </c>
      <c r="N65" s="5">
        <f t="shared" si="13"/>
        <v>1</v>
      </c>
      <c r="O65" s="5">
        <f t="shared" si="13"/>
        <v>1</v>
      </c>
      <c r="P65" s="5">
        <f t="shared" si="13"/>
        <v>1</v>
      </c>
      <c r="Q65" s="5">
        <f t="shared" si="13"/>
        <v>1</v>
      </c>
      <c r="R65" s="5">
        <f t="shared" si="13"/>
        <v>1</v>
      </c>
      <c r="S65" s="5">
        <f t="shared" si="13"/>
        <v>1</v>
      </c>
      <c r="T65" s="5">
        <f t="shared" si="13"/>
        <v>1</v>
      </c>
      <c r="U65" s="5">
        <f t="shared" si="13"/>
        <v>1</v>
      </c>
      <c r="V65" s="65">
        <v>0</v>
      </c>
      <c r="W65" s="65">
        <v>0</v>
      </c>
      <c r="X65" s="5">
        <v>1</v>
      </c>
      <c r="Y65" s="5">
        <v>1</v>
      </c>
      <c r="Z65" s="5">
        <f t="shared" si="13"/>
        <v>1</v>
      </c>
      <c r="AA65" s="5">
        <f t="shared" si="13"/>
        <v>2</v>
      </c>
      <c r="AB65" s="5">
        <f t="shared" si="13"/>
        <v>1</v>
      </c>
      <c r="AC65" s="5">
        <f t="shared" si="13"/>
        <v>1</v>
      </c>
      <c r="AD65" s="5">
        <f t="shared" si="13"/>
        <v>1</v>
      </c>
      <c r="AE65" s="5">
        <f t="shared" si="13"/>
        <v>1</v>
      </c>
      <c r="AF65" s="5">
        <f t="shared" si="13"/>
        <v>1</v>
      </c>
      <c r="AG65" s="5">
        <f t="shared" si="13"/>
        <v>1</v>
      </c>
      <c r="AH65" s="5">
        <f t="shared" si="13"/>
        <v>1</v>
      </c>
      <c r="AI65" s="5">
        <f t="shared" si="13"/>
        <v>1</v>
      </c>
      <c r="AJ65" s="5">
        <f t="shared" si="13"/>
        <v>0</v>
      </c>
      <c r="AK65" s="5">
        <f t="shared" si="13"/>
        <v>1</v>
      </c>
      <c r="AL65" s="5">
        <f t="shared" si="13"/>
        <v>1</v>
      </c>
      <c r="AM65" s="5">
        <f t="shared" si="13"/>
        <v>1</v>
      </c>
      <c r="AN65" s="5">
        <f t="shared" si="13"/>
        <v>1</v>
      </c>
      <c r="AO65" s="5">
        <f t="shared" si="13"/>
        <v>1</v>
      </c>
      <c r="AP65" s="5">
        <f t="shared" si="13"/>
        <v>1</v>
      </c>
      <c r="AQ65" s="5">
        <f t="shared" si="13"/>
        <v>0</v>
      </c>
      <c r="AR65" s="5">
        <f t="shared" si="13"/>
        <v>0</v>
      </c>
      <c r="AS65" s="5">
        <f t="shared" si="13"/>
        <v>0</v>
      </c>
      <c r="AT65" s="33">
        <f t="shared" si="13"/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79">
        <f t="shared" si="6"/>
        <v>36</v>
      </c>
      <c r="BF65" s="66"/>
    </row>
    <row r="66" spans="1:58" s="7" customFormat="1" ht="10.5" customHeight="1">
      <c r="A66" s="94"/>
      <c r="B66" s="106" t="s">
        <v>156</v>
      </c>
      <c r="C66" s="106" t="s">
        <v>134</v>
      </c>
      <c r="D66" s="96" t="s">
        <v>28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65">
        <f t="shared" ref="V66" si="14">V65/2</f>
        <v>0</v>
      </c>
      <c r="W66" s="65">
        <v>0</v>
      </c>
      <c r="X66" s="5">
        <v>2</v>
      </c>
      <c r="Y66" s="5">
        <v>4</v>
      </c>
      <c r="Z66" s="5">
        <v>2</v>
      </c>
      <c r="AA66" s="5">
        <v>2</v>
      </c>
      <c r="AB66" s="5">
        <v>2</v>
      </c>
      <c r="AC66" s="5">
        <v>2</v>
      </c>
      <c r="AD66" s="5">
        <v>2</v>
      </c>
      <c r="AE66" s="5">
        <v>2</v>
      </c>
      <c r="AF66" s="5">
        <v>2</v>
      </c>
      <c r="AG66" s="5">
        <v>2</v>
      </c>
      <c r="AH66" s="5">
        <v>2</v>
      </c>
      <c r="AI66" s="5">
        <v>2</v>
      </c>
      <c r="AJ66" s="5">
        <v>2</v>
      </c>
      <c r="AK66" s="5">
        <v>2</v>
      </c>
      <c r="AL66" s="5">
        <v>2</v>
      </c>
      <c r="AM66" s="5">
        <v>2</v>
      </c>
      <c r="AN66" s="5">
        <v>0</v>
      </c>
      <c r="AO66" s="5">
        <v>2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98">
        <f t="shared" ref="BE66:BE67" si="15">SUM(E66:BD66)</f>
        <v>36</v>
      </c>
      <c r="BF66" s="66"/>
    </row>
    <row r="67" spans="1:58" s="7" customFormat="1" ht="13.5" customHeight="1">
      <c r="A67" s="94"/>
      <c r="B67" s="106"/>
      <c r="C67" s="106"/>
      <c r="D67" s="96" t="s">
        <v>29</v>
      </c>
      <c r="E67" s="5">
        <f>E66/2</f>
        <v>0</v>
      </c>
      <c r="F67" s="5">
        <f t="shared" ref="F67:V67" si="16">F66/2</f>
        <v>0</v>
      </c>
      <c r="G67" s="5">
        <f t="shared" si="16"/>
        <v>0</v>
      </c>
      <c r="H67" s="5">
        <f t="shared" si="16"/>
        <v>0</v>
      </c>
      <c r="I67" s="5">
        <f t="shared" si="16"/>
        <v>0</v>
      </c>
      <c r="J67" s="5">
        <f t="shared" si="16"/>
        <v>0</v>
      </c>
      <c r="K67" s="5">
        <f t="shared" si="16"/>
        <v>0</v>
      </c>
      <c r="L67" s="5">
        <f t="shared" si="16"/>
        <v>0</v>
      </c>
      <c r="M67" s="5">
        <f t="shared" si="16"/>
        <v>0</v>
      </c>
      <c r="N67" s="5">
        <f t="shared" si="16"/>
        <v>0</v>
      </c>
      <c r="O67" s="5">
        <f t="shared" si="16"/>
        <v>0</v>
      </c>
      <c r="P67" s="5">
        <f t="shared" si="16"/>
        <v>0</v>
      </c>
      <c r="Q67" s="5">
        <f t="shared" si="16"/>
        <v>0</v>
      </c>
      <c r="R67" s="5">
        <f t="shared" si="16"/>
        <v>0</v>
      </c>
      <c r="S67" s="5">
        <f t="shared" si="16"/>
        <v>0</v>
      </c>
      <c r="T67" s="5">
        <f t="shared" si="16"/>
        <v>0</v>
      </c>
      <c r="U67" s="5">
        <f t="shared" si="16"/>
        <v>0</v>
      </c>
      <c r="V67" s="65">
        <f t="shared" si="16"/>
        <v>0</v>
      </c>
      <c r="W67" s="65">
        <v>0</v>
      </c>
      <c r="X67" s="5">
        <f t="shared" ref="X67:BD67" si="17">X66/2</f>
        <v>1</v>
      </c>
      <c r="Y67" s="5">
        <f t="shared" si="17"/>
        <v>2</v>
      </c>
      <c r="Z67" s="5">
        <f t="shared" si="17"/>
        <v>1</v>
      </c>
      <c r="AA67" s="5">
        <f t="shared" si="17"/>
        <v>1</v>
      </c>
      <c r="AB67" s="5">
        <f t="shared" si="17"/>
        <v>1</v>
      </c>
      <c r="AC67" s="5">
        <f t="shared" si="17"/>
        <v>1</v>
      </c>
      <c r="AD67" s="5">
        <f t="shared" si="17"/>
        <v>1</v>
      </c>
      <c r="AE67" s="5">
        <f t="shared" si="17"/>
        <v>1</v>
      </c>
      <c r="AF67" s="5">
        <f t="shared" si="17"/>
        <v>1</v>
      </c>
      <c r="AG67" s="5">
        <f t="shared" si="17"/>
        <v>1</v>
      </c>
      <c r="AH67" s="5">
        <f t="shared" si="17"/>
        <v>1</v>
      </c>
      <c r="AI67" s="5">
        <f t="shared" si="17"/>
        <v>1</v>
      </c>
      <c r="AJ67" s="5">
        <f t="shared" si="17"/>
        <v>1</v>
      </c>
      <c r="AK67" s="5">
        <f t="shared" si="17"/>
        <v>1</v>
      </c>
      <c r="AL67" s="5">
        <f t="shared" si="17"/>
        <v>1</v>
      </c>
      <c r="AM67" s="5">
        <f t="shared" si="17"/>
        <v>1</v>
      </c>
      <c r="AN67" s="5">
        <f t="shared" si="17"/>
        <v>0</v>
      </c>
      <c r="AO67" s="5">
        <f t="shared" si="17"/>
        <v>1</v>
      </c>
      <c r="AP67" s="5">
        <f t="shared" si="17"/>
        <v>0</v>
      </c>
      <c r="AQ67" s="5">
        <f t="shared" si="17"/>
        <v>0</v>
      </c>
      <c r="AR67" s="5">
        <f t="shared" si="17"/>
        <v>0</v>
      </c>
      <c r="AS67" s="5">
        <f t="shared" si="17"/>
        <v>0</v>
      </c>
      <c r="AT67" s="5">
        <f t="shared" si="17"/>
        <v>0</v>
      </c>
      <c r="AU67" s="5">
        <f t="shared" si="17"/>
        <v>0</v>
      </c>
      <c r="AV67" s="5">
        <f t="shared" si="17"/>
        <v>0</v>
      </c>
      <c r="AW67" s="5">
        <f t="shared" si="17"/>
        <v>0</v>
      </c>
      <c r="AX67" s="5">
        <f t="shared" si="17"/>
        <v>0</v>
      </c>
      <c r="AY67" s="5">
        <f t="shared" si="17"/>
        <v>0</v>
      </c>
      <c r="AZ67" s="5">
        <f t="shared" si="17"/>
        <v>0</v>
      </c>
      <c r="BA67" s="5">
        <f t="shared" si="17"/>
        <v>0</v>
      </c>
      <c r="BB67" s="5">
        <f t="shared" si="17"/>
        <v>0</v>
      </c>
      <c r="BC67" s="5">
        <f t="shared" si="17"/>
        <v>0</v>
      </c>
      <c r="BD67" s="5">
        <f t="shared" si="17"/>
        <v>0</v>
      </c>
      <c r="BE67" s="98">
        <f t="shared" si="15"/>
        <v>18</v>
      </c>
      <c r="BF67" s="66"/>
    </row>
    <row r="68" spans="1:58" ht="15" customHeight="1">
      <c r="A68" s="94"/>
      <c r="B68" s="127"/>
      <c r="C68" s="127" t="s">
        <v>124</v>
      </c>
      <c r="D68" s="4" t="s">
        <v>28</v>
      </c>
      <c r="E68" s="64">
        <f>E70+E72+E74+E76+E78</f>
        <v>12</v>
      </c>
      <c r="F68" s="64">
        <f t="shared" ref="F68:BE68" si="18">F70+F72+F74+F76+F78</f>
        <v>12</v>
      </c>
      <c r="G68" s="64">
        <f t="shared" si="18"/>
        <v>12</v>
      </c>
      <c r="H68" s="64">
        <f t="shared" si="18"/>
        <v>12</v>
      </c>
      <c r="I68" s="64">
        <f t="shared" si="18"/>
        <v>14</v>
      </c>
      <c r="J68" s="64">
        <f t="shared" si="18"/>
        <v>12</v>
      </c>
      <c r="K68" s="64">
        <f t="shared" si="18"/>
        <v>14</v>
      </c>
      <c r="L68" s="64">
        <f t="shared" si="18"/>
        <v>12</v>
      </c>
      <c r="M68" s="64">
        <f t="shared" si="18"/>
        <v>14</v>
      </c>
      <c r="N68" s="64">
        <f t="shared" si="18"/>
        <v>12</v>
      </c>
      <c r="O68" s="64">
        <f t="shared" si="18"/>
        <v>12</v>
      </c>
      <c r="P68" s="64">
        <f t="shared" si="18"/>
        <v>12</v>
      </c>
      <c r="Q68" s="64">
        <f t="shared" si="18"/>
        <v>12</v>
      </c>
      <c r="R68" s="64">
        <f t="shared" si="18"/>
        <v>12</v>
      </c>
      <c r="S68" s="64">
        <f t="shared" si="18"/>
        <v>10</v>
      </c>
      <c r="T68" s="64">
        <f t="shared" si="18"/>
        <v>12</v>
      </c>
      <c r="U68" s="64">
        <f t="shared" si="18"/>
        <v>12</v>
      </c>
      <c r="V68" s="64">
        <f t="shared" si="18"/>
        <v>0</v>
      </c>
      <c r="W68" s="64">
        <f t="shared" si="18"/>
        <v>0</v>
      </c>
      <c r="X68" s="64">
        <f t="shared" si="18"/>
        <v>8</v>
      </c>
      <c r="Y68" s="64">
        <f t="shared" si="18"/>
        <v>8</v>
      </c>
      <c r="Z68" s="64">
        <f t="shared" si="18"/>
        <v>8</v>
      </c>
      <c r="AA68" s="64">
        <f t="shared" si="18"/>
        <v>8</v>
      </c>
      <c r="AB68" s="64">
        <f t="shared" si="18"/>
        <v>8</v>
      </c>
      <c r="AC68" s="64">
        <f t="shared" si="18"/>
        <v>10</v>
      </c>
      <c r="AD68" s="64">
        <f t="shared" si="18"/>
        <v>8</v>
      </c>
      <c r="AE68" s="64">
        <f t="shared" si="18"/>
        <v>8</v>
      </c>
      <c r="AF68" s="64">
        <f t="shared" si="18"/>
        <v>8</v>
      </c>
      <c r="AG68" s="64">
        <f t="shared" si="18"/>
        <v>10</v>
      </c>
      <c r="AH68" s="64">
        <f t="shared" si="18"/>
        <v>8</v>
      </c>
      <c r="AI68" s="64">
        <f t="shared" si="18"/>
        <v>10</v>
      </c>
      <c r="AJ68" s="64">
        <f t="shared" si="18"/>
        <v>8</v>
      </c>
      <c r="AK68" s="64">
        <f t="shared" si="18"/>
        <v>10</v>
      </c>
      <c r="AL68" s="64">
        <f t="shared" si="18"/>
        <v>10</v>
      </c>
      <c r="AM68" s="64">
        <f t="shared" si="18"/>
        <v>10</v>
      </c>
      <c r="AN68" s="64">
        <f t="shared" si="18"/>
        <v>10</v>
      </c>
      <c r="AO68" s="64">
        <f t="shared" si="18"/>
        <v>10</v>
      </c>
      <c r="AP68" s="64">
        <f t="shared" si="18"/>
        <v>8</v>
      </c>
      <c r="AQ68" s="64">
        <f t="shared" si="18"/>
        <v>8</v>
      </c>
      <c r="AR68" s="64">
        <f t="shared" si="18"/>
        <v>0</v>
      </c>
      <c r="AS68" s="64">
        <f t="shared" si="18"/>
        <v>0</v>
      </c>
      <c r="AT68" s="64">
        <f t="shared" si="18"/>
        <v>0</v>
      </c>
      <c r="AU68" s="64">
        <f t="shared" si="18"/>
        <v>0</v>
      </c>
      <c r="AV68" s="64">
        <f t="shared" si="18"/>
        <v>0</v>
      </c>
      <c r="AW68" s="64">
        <f t="shared" si="18"/>
        <v>0</v>
      </c>
      <c r="AX68" s="64">
        <f t="shared" si="18"/>
        <v>0</v>
      </c>
      <c r="AY68" s="64">
        <f t="shared" si="18"/>
        <v>0</v>
      </c>
      <c r="AZ68" s="64">
        <f t="shared" si="18"/>
        <v>0</v>
      </c>
      <c r="BA68" s="64">
        <f t="shared" si="18"/>
        <v>0</v>
      </c>
      <c r="BB68" s="64">
        <f t="shared" si="18"/>
        <v>0</v>
      </c>
      <c r="BC68" s="64">
        <f t="shared" si="18"/>
        <v>0</v>
      </c>
      <c r="BD68" s="64">
        <f t="shared" si="18"/>
        <v>0</v>
      </c>
      <c r="BE68" s="64">
        <f t="shared" si="18"/>
        <v>384</v>
      </c>
      <c r="BF68" s="66"/>
    </row>
    <row r="69" spans="1:58" ht="15.75" customHeight="1">
      <c r="A69" s="94"/>
      <c r="B69" s="127"/>
      <c r="C69" s="127"/>
      <c r="D69" s="4" t="s">
        <v>29</v>
      </c>
      <c r="E69" s="64">
        <f>E71+E73+E75+E77+E79</f>
        <v>6</v>
      </c>
      <c r="F69" s="64">
        <f t="shared" ref="F69:BE69" si="19">F71+F73+F75+F77+F79</f>
        <v>6</v>
      </c>
      <c r="G69" s="64">
        <f t="shared" si="19"/>
        <v>6</v>
      </c>
      <c r="H69" s="64">
        <f t="shared" si="19"/>
        <v>6</v>
      </c>
      <c r="I69" s="64">
        <f t="shared" si="19"/>
        <v>7</v>
      </c>
      <c r="J69" s="64">
        <f t="shared" si="19"/>
        <v>6</v>
      </c>
      <c r="K69" s="64">
        <f t="shared" si="19"/>
        <v>7</v>
      </c>
      <c r="L69" s="64">
        <f t="shared" si="19"/>
        <v>6</v>
      </c>
      <c r="M69" s="64">
        <f t="shared" si="19"/>
        <v>7</v>
      </c>
      <c r="N69" s="64">
        <f t="shared" si="19"/>
        <v>6</v>
      </c>
      <c r="O69" s="64">
        <f t="shared" si="19"/>
        <v>6</v>
      </c>
      <c r="P69" s="64">
        <f t="shared" si="19"/>
        <v>6</v>
      </c>
      <c r="Q69" s="64">
        <f t="shared" si="19"/>
        <v>6</v>
      </c>
      <c r="R69" s="64">
        <f t="shared" si="19"/>
        <v>6</v>
      </c>
      <c r="S69" s="64">
        <f t="shared" si="19"/>
        <v>5</v>
      </c>
      <c r="T69" s="64">
        <f t="shared" si="19"/>
        <v>6</v>
      </c>
      <c r="U69" s="64">
        <f t="shared" si="19"/>
        <v>6</v>
      </c>
      <c r="V69" s="64">
        <f t="shared" si="19"/>
        <v>0</v>
      </c>
      <c r="W69" s="64">
        <f t="shared" si="19"/>
        <v>0</v>
      </c>
      <c r="X69" s="64">
        <f t="shared" si="19"/>
        <v>4</v>
      </c>
      <c r="Y69" s="64">
        <f t="shared" si="19"/>
        <v>4</v>
      </c>
      <c r="Z69" s="64">
        <f t="shared" si="19"/>
        <v>4</v>
      </c>
      <c r="AA69" s="64">
        <f t="shared" si="19"/>
        <v>4</v>
      </c>
      <c r="AB69" s="64">
        <f t="shared" si="19"/>
        <v>4</v>
      </c>
      <c r="AC69" s="64">
        <f t="shared" si="19"/>
        <v>5</v>
      </c>
      <c r="AD69" s="64">
        <f t="shared" si="19"/>
        <v>4</v>
      </c>
      <c r="AE69" s="64">
        <f t="shared" si="19"/>
        <v>4</v>
      </c>
      <c r="AF69" s="64">
        <f t="shared" si="19"/>
        <v>4</v>
      </c>
      <c r="AG69" s="64">
        <f t="shared" si="19"/>
        <v>5</v>
      </c>
      <c r="AH69" s="64">
        <f t="shared" si="19"/>
        <v>4</v>
      </c>
      <c r="AI69" s="64">
        <f t="shared" si="19"/>
        <v>5</v>
      </c>
      <c r="AJ69" s="64">
        <f t="shared" si="19"/>
        <v>4</v>
      </c>
      <c r="AK69" s="64">
        <f t="shared" si="19"/>
        <v>5</v>
      </c>
      <c r="AL69" s="64">
        <f t="shared" si="19"/>
        <v>5</v>
      </c>
      <c r="AM69" s="64">
        <f t="shared" si="19"/>
        <v>5</v>
      </c>
      <c r="AN69" s="64">
        <f t="shared" si="19"/>
        <v>5</v>
      </c>
      <c r="AO69" s="64">
        <f t="shared" si="19"/>
        <v>5</v>
      </c>
      <c r="AP69" s="64">
        <f t="shared" si="19"/>
        <v>4</v>
      </c>
      <c r="AQ69" s="64">
        <f t="shared" si="19"/>
        <v>4</v>
      </c>
      <c r="AR69" s="64">
        <f t="shared" si="19"/>
        <v>0</v>
      </c>
      <c r="AS69" s="64">
        <f t="shared" si="19"/>
        <v>0</v>
      </c>
      <c r="AT69" s="64">
        <f t="shared" si="19"/>
        <v>0</v>
      </c>
      <c r="AU69" s="64">
        <f t="shared" si="19"/>
        <v>0</v>
      </c>
      <c r="AV69" s="64">
        <f t="shared" si="19"/>
        <v>0</v>
      </c>
      <c r="AW69" s="64">
        <f t="shared" si="19"/>
        <v>0</v>
      </c>
      <c r="AX69" s="64">
        <f t="shared" si="19"/>
        <v>0</v>
      </c>
      <c r="AY69" s="64">
        <f t="shared" si="19"/>
        <v>0</v>
      </c>
      <c r="AZ69" s="64">
        <f t="shared" si="19"/>
        <v>0</v>
      </c>
      <c r="BA69" s="64">
        <f t="shared" si="19"/>
        <v>0</v>
      </c>
      <c r="BB69" s="64">
        <f t="shared" si="19"/>
        <v>0</v>
      </c>
      <c r="BC69" s="64">
        <f t="shared" si="19"/>
        <v>0</v>
      </c>
      <c r="BD69" s="64">
        <f t="shared" si="19"/>
        <v>0</v>
      </c>
      <c r="BE69" s="64">
        <f t="shared" si="19"/>
        <v>192</v>
      </c>
      <c r="BF69" s="66"/>
    </row>
    <row r="70" spans="1:58" s="7" customFormat="1" ht="12" customHeight="1">
      <c r="A70" s="94"/>
      <c r="B70" s="106" t="s">
        <v>125</v>
      </c>
      <c r="C70" s="106" t="s">
        <v>126</v>
      </c>
      <c r="D70" s="78" t="s">
        <v>28</v>
      </c>
      <c r="E70" s="5">
        <v>2</v>
      </c>
      <c r="F70" s="5">
        <v>2</v>
      </c>
      <c r="G70" s="5">
        <v>2</v>
      </c>
      <c r="H70" s="5">
        <v>2</v>
      </c>
      <c r="I70" s="5">
        <v>2</v>
      </c>
      <c r="J70" s="5">
        <v>2</v>
      </c>
      <c r="K70" s="5">
        <v>4</v>
      </c>
      <c r="L70" s="5">
        <v>2</v>
      </c>
      <c r="M70" s="5">
        <v>2</v>
      </c>
      <c r="N70" s="5">
        <v>2</v>
      </c>
      <c r="O70" s="5">
        <v>2</v>
      </c>
      <c r="P70" s="5">
        <v>2</v>
      </c>
      <c r="Q70" s="5">
        <v>2</v>
      </c>
      <c r="R70" s="5">
        <v>2</v>
      </c>
      <c r="S70" s="5">
        <v>2</v>
      </c>
      <c r="T70" s="5">
        <v>2</v>
      </c>
      <c r="U70" s="5">
        <v>0</v>
      </c>
      <c r="V70" s="65">
        <v>0</v>
      </c>
      <c r="W70" s="65">
        <v>0</v>
      </c>
      <c r="X70" s="5">
        <v>2</v>
      </c>
      <c r="Y70" s="5">
        <v>2</v>
      </c>
      <c r="Z70" s="5">
        <v>2</v>
      </c>
      <c r="AA70" s="5">
        <v>2</v>
      </c>
      <c r="AB70" s="5">
        <v>2</v>
      </c>
      <c r="AC70" s="5">
        <v>2</v>
      </c>
      <c r="AD70" s="5">
        <v>2</v>
      </c>
      <c r="AE70" s="5">
        <v>2</v>
      </c>
      <c r="AF70" s="5">
        <v>2</v>
      </c>
      <c r="AG70" s="5">
        <v>2</v>
      </c>
      <c r="AH70" s="5">
        <v>2</v>
      </c>
      <c r="AI70" s="5">
        <v>2</v>
      </c>
      <c r="AJ70" s="5">
        <v>2</v>
      </c>
      <c r="AK70" s="5">
        <v>4</v>
      </c>
      <c r="AL70" s="5">
        <v>2</v>
      </c>
      <c r="AM70" s="5">
        <v>2</v>
      </c>
      <c r="AN70" s="5">
        <v>4</v>
      </c>
      <c r="AO70" s="5">
        <v>2</v>
      </c>
      <c r="AP70" s="5">
        <v>2</v>
      </c>
      <c r="AQ70" s="5">
        <v>2</v>
      </c>
      <c r="AR70" s="5">
        <v>0</v>
      </c>
      <c r="AS70" s="5">
        <v>0</v>
      </c>
      <c r="AT70" s="33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79">
        <f t="shared" si="6"/>
        <v>78</v>
      </c>
      <c r="BF70" s="66"/>
    </row>
    <row r="71" spans="1:58" s="7" customFormat="1" ht="12" customHeight="1">
      <c r="A71" s="94"/>
      <c r="B71" s="106"/>
      <c r="C71" s="106"/>
      <c r="D71" s="78" t="s">
        <v>29</v>
      </c>
      <c r="E71" s="5">
        <f>E70/2</f>
        <v>1</v>
      </c>
      <c r="F71" s="5">
        <f t="shared" ref="F71:AT71" si="20">F70/2</f>
        <v>1</v>
      </c>
      <c r="G71" s="5">
        <f t="shared" si="20"/>
        <v>1</v>
      </c>
      <c r="H71" s="5">
        <f t="shared" si="20"/>
        <v>1</v>
      </c>
      <c r="I71" s="5">
        <f t="shared" si="20"/>
        <v>1</v>
      </c>
      <c r="J71" s="5">
        <f t="shared" si="20"/>
        <v>1</v>
      </c>
      <c r="K71" s="5">
        <f t="shared" si="20"/>
        <v>2</v>
      </c>
      <c r="L71" s="5">
        <f t="shared" si="20"/>
        <v>1</v>
      </c>
      <c r="M71" s="5">
        <f t="shared" si="20"/>
        <v>1</v>
      </c>
      <c r="N71" s="5">
        <f t="shared" si="20"/>
        <v>1</v>
      </c>
      <c r="O71" s="5">
        <f t="shared" si="20"/>
        <v>1</v>
      </c>
      <c r="P71" s="5">
        <f t="shared" si="20"/>
        <v>1</v>
      </c>
      <c r="Q71" s="5">
        <f t="shared" si="20"/>
        <v>1</v>
      </c>
      <c r="R71" s="5">
        <f t="shared" si="20"/>
        <v>1</v>
      </c>
      <c r="S71" s="5">
        <f t="shared" si="20"/>
        <v>1</v>
      </c>
      <c r="T71" s="5">
        <f t="shared" si="20"/>
        <v>1</v>
      </c>
      <c r="U71" s="5">
        <f t="shared" si="20"/>
        <v>0</v>
      </c>
      <c r="V71" s="65">
        <v>0</v>
      </c>
      <c r="W71" s="65">
        <v>0</v>
      </c>
      <c r="X71" s="5">
        <f t="shared" si="20"/>
        <v>1</v>
      </c>
      <c r="Y71" s="5">
        <f t="shared" si="20"/>
        <v>1</v>
      </c>
      <c r="Z71" s="5">
        <f t="shared" si="20"/>
        <v>1</v>
      </c>
      <c r="AA71" s="5">
        <f t="shared" si="20"/>
        <v>1</v>
      </c>
      <c r="AB71" s="5">
        <f t="shared" si="20"/>
        <v>1</v>
      </c>
      <c r="AC71" s="5">
        <f t="shared" si="20"/>
        <v>1</v>
      </c>
      <c r="AD71" s="5">
        <f t="shared" si="20"/>
        <v>1</v>
      </c>
      <c r="AE71" s="5">
        <f t="shared" si="20"/>
        <v>1</v>
      </c>
      <c r="AF71" s="5">
        <f t="shared" si="20"/>
        <v>1</v>
      </c>
      <c r="AG71" s="5">
        <f t="shared" si="20"/>
        <v>1</v>
      </c>
      <c r="AH71" s="5">
        <f t="shared" si="20"/>
        <v>1</v>
      </c>
      <c r="AI71" s="5">
        <f t="shared" si="20"/>
        <v>1</v>
      </c>
      <c r="AJ71" s="5">
        <f t="shared" si="20"/>
        <v>1</v>
      </c>
      <c r="AK71" s="5">
        <f t="shared" si="20"/>
        <v>2</v>
      </c>
      <c r="AL71" s="5">
        <f t="shared" si="20"/>
        <v>1</v>
      </c>
      <c r="AM71" s="5">
        <f t="shared" si="20"/>
        <v>1</v>
      </c>
      <c r="AN71" s="5">
        <f t="shared" si="20"/>
        <v>2</v>
      </c>
      <c r="AO71" s="5">
        <f t="shared" si="20"/>
        <v>1</v>
      </c>
      <c r="AP71" s="5">
        <f t="shared" si="20"/>
        <v>1</v>
      </c>
      <c r="AQ71" s="5">
        <f t="shared" si="20"/>
        <v>1</v>
      </c>
      <c r="AR71" s="5">
        <f t="shared" si="20"/>
        <v>0</v>
      </c>
      <c r="AS71" s="5">
        <f t="shared" si="20"/>
        <v>0</v>
      </c>
      <c r="AT71" s="33">
        <f t="shared" si="20"/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79">
        <f t="shared" si="6"/>
        <v>39</v>
      </c>
      <c r="BF71" s="66"/>
    </row>
    <row r="72" spans="1:58" s="7" customFormat="1" ht="12" customHeight="1">
      <c r="A72" s="94"/>
      <c r="B72" s="106" t="s">
        <v>127</v>
      </c>
      <c r="C72" s="106" t="s">
        <v>49</v>
      </c>
      <c r="D72" s="78" t="s">
        <v>28</v>
      </c>
      <c r="E72" s="5">
        <v>2</v>
      </c>
      <c r="F72" s="5">
        <v>2</v>
      </c>
      <c r="G72" s="5">
        <v>2</v>
      </c>
      <c r="H72" s="5">
        <v>2</v>
      </c>
      <c r="I72" s="5">
        <v>2</v>
      </c>
      <c r="J72" s="5">
        <v>2</v>
      </c>
      <c r="K72" s="5">
        <v>2</v>
      </c>
      <c r="L72" s="5">
        <v>2</v>
      </c>
      <c r="M72" s="5">
        <v>4</v>
      </c>
      <c r="N72" s="5">
        <v>2</v>
      </c>
      <c r="O72" s="5">
        <v>2</v>
      </c>
      <c r="P72" s="5">
        <v>2</v>
      </c>
      <c r="Q72" s="5">
        <v>2</v>
      </c>
      <c r="R72" s="5">
        <v>2</v>
      </c>
      <c r="S72" s="5">
        <v>2</v>
      </c>
      <c r="T72" s="5">
        <v>0</v>
      </c>
      <c r="U72" s="5">
        <v>2</v>
      </c>
      <c r="V72" s="65">
        <f t="shared" ref="V72" si="21">V71/2</f>
        <v>0</v>
      </c>
      <c r="W72" s="65">
        <v>0</v>
      </c>
      <c r="X72" s="5">
        <v>2</v>
      </c>
      <c r="Y72" s="5">
        <v>2</v>
      </c>
      <c r="Z72" s="5">
        <v>2</v>
      </c>
      <c r="AA72" s="5">
        <v>2</v>
      </c>
      <c r="AB72" s="5">
        <v>2</v>
      </c>
      <c r="AC72" s="5">
        <v>4</v>
      </c>
      <c r="AD72" s="5">
        <v>2</v>
      </c>
      <c r="AE72" s="5">
        <v>2</v>
      </c>
      <c r="AF72" s="5">
        <v>2</v>
      </c>
      <c r="AG72" s="5">
        <v>4</v>
      </c>
      <c r="AH72" s="5">
        <v>2</v>
      </c>
      <c r="AI72" s="5">
        <v>2</v>
      </c>
      <c r="AJ72" s="5">
        <v>2</v>
      </c>
      <c r="AK72" s="5">
        <v>2</v>
      </c>
      <c r="AL72" s="5">
        <v>4</v>
      </c>
      <c r="AM72" s="5">
        <v>2</v>
      </c>
      <c r="AN72" s="5">
        <v>0</v>
      </c>
      <c r="AO72" s="5">
        <v>2</v>
      </c>
      <c r="AP72" s="5">
        <v>2</v>
      </c>
      <c r="AQ72" s="5">
        <v>2</v>
      </c>
      <c r="AR72" s="5">
        <v>0</v>
      </c>
      <c r="AS72" s="5">
        <v>0</v>
      </c>
      <c r="AT72" s="33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79">
        <f t="shared" si="6"/>
        <v>78</v>
      </c>
      <c r="BF72" s="66"/>
    </row>
    <row r="73" spans="1:58" s="7" customFormat="1" ht="12" customHeight="1">
      <c r="A73" s="94"/>
      <c r="B73" s="106"/>
      <c r="C73" s="106"/>
      <c r="D73" s="78" t="s">
        <v>29</v>
      </c>
      <c r="E73" s="5">
        <f>E72/2</f>
        <v>1</v>
      </c>
      <c r="F73" s="5">
        <f t="shared" ref="F73:AT73" si="22">F72/2</f>
        <v>1</v>
      </c>
      <c r="G73" s="5">
        <f t="shared" si="22"/>
        <v>1</v>
      </c>
      <c r="H73" s="5">
        <f t="shared" si="22"/>
        <v>1</v>
      </c>
      <c r="I73" s="5">
        <f t="shared" si="22"/>
        <v>1</v>
      </c>
      <c r="J73" s="5">
        <f t="shared" si="22"/>
        <v>1</v>
      </c>
      <c r="K73" s="5">
        <f t="shared" si="22"/>
        <v>1</v>
      </c>
      <c r="L73" s="5">
        <f t="shared" si="22"/>
        <v>1</v>
      </c>
      <c r="M73" s="5">
        <f t="shared" si="22"/>
        <v>2</v>
      </c>
      <c r="N73" s="5">
        <f t="shared" si="22"/>
        <v>1</v>
      </c>
      <c r="O73" s="5">
        <f t="shared" si="22"/>
        <v>1</v>
      </c>
      <c r="P73" s="5">
        <f t="shared" si="22"/>
        <v>1</v>
      </c>
      <c r="Q73" s="5">
        <f t="shared" si="22"/>
        <v>1</v>
      </c>
      <c r="R73" s="5">
        <f t="shared" si="22"/>
        <v>1</v>
      </c>
      <c r="S73" s="5">
        <f t="shared" si="22"/>
        <v>1</v>
      </c>
      <c r="T73" s="5">
        <f t="shared" si="22"/>
        <v>0</v>
      </c>
      <c r="U73" s="5">
        <f t="shared" si="22"/>
        <v>1</v>
      </c>
      <c r="V73" s="65">
        <f t="shared" si="22"/>
        <v>0</v>
      </c>
      <c r="W73" s="65">
        <v>0</v>
      </c>
      <c r="X73" s="5">
        <f t="shared" si="22"/>
        <v>1</v>
      </c>
      <c r="Y73" s="5">
        <f t="shared" si="22"/>
        <v>1</v>
      </c>
      <c r="Z73" s="5">
        <f t="shared" si="22"/>
        <v>1</v>
      </c>
      <c r="AA73" s="5">
        <f t="shared" si="22"/>
        <v>1</v>
      </c>
      <c r="AB73" s="5">
        <f t="shared" si="22"/>
        <v>1</v>
      </c>
      <c r="AC73" s="5">
        <f t="shared" si="22"/>
        <v>2</v>
      </c>
      <c r="AD73" s="5">
        <f t="shared" si="22"/>
        <v>1</v>
      </c>
      <c r="AE73" s="5">
        <f t="shared" si="22"/>
        <v>1</v>
      </c>
      <c r="AF73" s="5">
        <f t="shared" si="22"/>
        <v>1</v>
      </c>
      <c r="AG73" s="5">
        <f t="shared" si="22"/>
        <v>2</v>
      </c>
      <c r="AH73" s="5">
        <f t="shared" si="22"/>
        <v>1</v>
      </c>
      <c r="AI73" s="5">
        <f t="shared" si="22"/>
        <v>1</v>
      </c>
      <c r="AJ73" s="5">
        <f t="shared" si="22"/>
        <v>1</v>
      </c>
      <c r="AK73" s="5">
        <f t="shared" si="22"/>
        <v>1</v>
      </c>
      <c r="AL73" s="5">
        <f t="shared" si="22"/>
        <v>2</v>
      </c>
      <c r="AM73" s="5">
        <f t="shared" si="22"/>
        <v>1</v>
      </c>
      <c r="AN73" s="5">
        <f t="shared" si="22"/>
        <v>0</v>
      </c>
      <c r="AO73" s="5">
        <f t="shared" si="22"/>
        <v>1</v>
      </c>
      <c r="AP73" s="5">
        <f t="shared" si="22"/>
        <v>1</v>
      </c>
      <c r="AQ73" s="5">
        <f t="shared" si="22"/>
        <v>1</v>
      </c>
      <c r="AR73" s="5">
        <f t="shared" si="22"/>
        <v>0</v>
      </c>
      <c r="AS73" s="5">
        <f t="shared" si="22"/>
        <v>0</v>
      </c>
      <c r="AT73" s="33">
        <f t="shared" si="22"/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79">
        <f t="shared" si="6"/>
        <v>39</v>
      </c>
      <c r="BF73" s="66"/>
    </row>
    <row r="74" spans="1:58" s="7" customFormat="1" ht="11.25" customHeight="1">
      <c r="A74" s="94"/>
      <c r="B74" s="106" t="s">
        <v>128</v>
      </c>
      <c r="C74" s="106" t="s">
        <v>129</v>
      </c>
      <c r="D74" s="78" t="s">
        <v>28</v>
      </c>
      <c r="E74" s="5">
        <v>2</v>
      </c>
      <c r="F74" s="5">
        <v>2</v>
      </c>
      <c r="G74" s="5">
        <v>2</v>
      </c>
      <c r="H74" s="5">
        <v>2</v>
      </c>
      <c r="I74" s="5">
        <v>2</v>
      </c>
      <c r="J74" s="5">
        <v>2</v>
      </c>
      <c r="K74" s="5">
        <v>2</v>
      </c>
      <c r="L74" s="5">
        <v>2</v>
      </c>
      <c r="M74" s="5">
        <v>2</v>
      </c>
      <c r="N74" s="5">
        <v>2</v>
      </c>
      <c r="O74" s="5">
        <v>2</v>
      </c>
      <c r="P74" s="5">
        <v>2</v>
      </c>
      <c r="Q74" s="5">
        <v>2</v>
      </c>
      <c r="R74" s="5">
        <v>2</v>
      </c>
      <c r="S74" s="5">
        <v>2</v>
      </c>
      <c r="T74" s="5">
        <v>2</v>
      </c>
      <c r="U74" s="5">
        <v>2</v>
      </c>
      <c r="V74" s="65">
        <f t="shared" ref="V74" si="23">V73/2</f>
        <v>0</v>
      </c>
      <c r="W74" s="65">
        <v>0</v>
      </c>
      <c r="X74" s="5">
        <v>2</v>
      </c>
      <c r="Y74" s="5">
        <v>2</v>
      </c>
      <c r="Z74" s="5">
        <v>2</v>
      </c>
      <c r="AA74" s="5">
        <v>2</v>
      </c>
      <c r="AB74" s="5">
        <v>2</v>
      </c>
      <c r="AC74" s="5">
        <v>2</v>
      </c>
      <c r="AD74" s="5">
        <v>2</v>
      </c>
      <c r="AE74" s="5">
        <v>2</v>
      </c>
      <c r="AF74" s="5">
        <v>2</v>
      </c>
      <c r="AG74" s="5">
        <v>2</v>
      </c>
      <c r="AH74" s="5">
        <v>2</v>
      </c>
      <c r="AI74" s="5">
        <v>4</v>
      </c>
      <c r="AJ74" s="5">
        <v>2</v>
      </c>
      <c r="AK74" s="5">
        <v>2</v>
      </c>
      <c r="AL74" s="5">
        <v>2</v>
      </c>
      <c r="AM74" s="5">
        <v>2</v>
      </c>
      <c r="AN74" s="5">
        <v>4</v>
      </c>
      <c r="AO74" s="5">
        <v>2</v>
      </c>
      <c r="AP74" s="5">
        <v>2</v>
      </c>
      <c r="AQ74" s="5">
        <v>2</v>
      </c>
      <c r="AR74" s="5">
        <v>0</v>
      </c>
      <c r="AS74" s="5">
        <v>0</v>
      </c>
      <c r="AT74" s="33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79">
        <f t="shared" si="6"/>
        <v>78</v>
      </c>
      <c r="BF74" s="66"/>
    </row>
    <row r="75" spans="1:58" s="7" customFormat="1" ht="15.75" customHeight="1">
      <c r="A75" s="94"/>
      <c r="B75" s="106"/>
      <c r="C75" s="106"/>
      <c r="D75" s="78" t="s">
        <v>29</v>
      </c>
      <c r="E75" s="5">
        <f>E74/2</f>
        <v>1</v>
      </c>
      <c r="F75" s="5">
        <f t="shared" ref="F75:AS75" si="24">F74/2</f>
        <v>1</v>
      </c>
      <c r="G75" s="5">
        <f t="shared" si="24"/>
        <v>1</v>
      </c>
      <c r="H75" s="5">
        <f t="shared" si="24"/>
        <v>1</v>
      </c>
      <c r="I75" s="5">
        <f t="shared" si="24"/>
        <v>1</v>
      </c>
      <c r="J75" s="5">
        <f t="shared" si="24"/>
        <v>1</v>
      </c>
      <c r="K75" s="5">
        <f t="shared" si="24"/>
        <v>1</v>
      </c>
      <c r="L75" s="5">
        <f t="shared" si="24"/>
        <v>1</v>
      </c>
      <c r="M75" s="5">
        <f t="shared" si="24"/>
        <v>1</v>
      </c>
      <c r="N75" s="5">
        <f t="shared" si="24"/>
        <v>1</v>
      </c>
      <c r="O75" s="5">
        <f t="shared" si="24"/>
        <v>1</v>
      </c>
      <c r="P75" s="5">
        <f t="shared" si="24"/>
        <v>1</v>
      </c>
      <c r="Q75" s="5">
        <f t="shared" si="24"/>
        <v>1</v>
      </c>
      <c r="R75" s="5">
        <f t="shared" si="24"/>
        <v>1</v>
      </c>
      <c r="S75" s="5">
        <f t="shared" si="24"/>
        <v>1</v>
      </c>
      <c r="T75" s="5">
        <f t="shared" si="24"/>
        <v>1</v>
      </c>
      <c r="U75" s="5">
        <f t="shared" si="24"/>
        <v>1</v>
      </c>
      <c r="V75" s="65">
        <f t="shared" si="24"/>
        <v>0</v>
      </c>
      <c r="W75" s="65">
        <v>0</v>
      </c>
      <c r="X75" s="5">
        <f t="shared" si="24"/>
        <v>1</v>
      </c>
      <c r="Y75" s="5">
        <f t="shared" si="24"/>
        <v>1</v>
      </c>
      <c r="Z75" s="5">
        <f t="shared" si="24"/>
        <v>1</v>
      </c>
      <c r="AA75" s="5">
        <f t="shared" si="24"/>
        <v>1</v>
      </c>
      <c r="AB75" s="5">
        <f t="shared" si="24"/>
        <v>1</v>
      </c>
      <c r="AC75" s="5">
        <f t="shared" si="24"/>
        <v>1</v>
      </c>
      <c r="AD75" s="5">
        <f t="shared" si="24"/>
        <v>1</v>
      </c>
      <c r="AE75" s="5">
        <f t="shared" si="24"/>
        <v>1</v>
      </c>
      <c r="AF75" s="5">
        <f t="shared" si="24"/>
        <v>1</v>
      </c>
      <c r="AG75" s="5">
        <f t="shared" si="24"/>
        <v>1</v>
      </c>
      <c r="AH75" s="5">
        <f t="shared" si="24"/>
        <v>1</v>
      </c>
      <c r="AI75" s="5">
        <f t="shared" si="24"/>
        <v>2</v>
      </c>
      <c r="AJ75" s="5">
        <f t="shared" si="24"/>
        <v>1</v>
      </c>
      <c r="AK75" s="5">
        <f t="shared" si="24"/>
        <v>1</v>
      </c>
      <c r="AL75" s="5">
        <f t="shared" si="24"/>
        <v>1</v>
      </c>
      <c r="AM75" s="5">
        <f t="shared" si="24"/>
        <v>1</v>
      </c>
      <c r="AN75" s="5">
        <f t="shared" si="24"/>
        <v>2</v>
      </c>
      <c r="AO75" s="5">
        <f t="shared" si="24"/>
        <v>1</v>
      </c>
      <c r="AP75" s="5">
        <f t="shared" si="24"/>
        <v>1</v>
      </c>
      <c r="AQ75" s="5">
        <f t="shared" si="24"/>
        <v>1</v>
      </c>
      <c r="AR75" s="5">
        <f t="shared" si="24"/>
        <v>0</v>
      </c>
      <c r="AS75" s="5">
        <f t="shared" si="24"/>
        <v>0</v>
      </c>
      <c r="AT75" s="33">
        <f t="shared" ref="AT75" si="25">AT74/2</f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79">
        <f t="shared" si="6"/>
        <v>39</v>
      </c>
      <c r="BF75" s="66"/>
    </row>
    <row r="76" spans="1:58" s="7" customFormat="1" ht="15.75" customHeight="1">
      <c r="A76" s="94"/>
      <c r="B76" s="106" t="s">
        <v>130</v>
      </c>
      <c r="C76" s="106" t="s">
        <v>131</v>
      </c>
      <c r="D76" s="78" t="s">
        <v>28</v>
      </c>
      <c r="E76" s="5">
        <v>2</v>
      </c>
      <c r="F76" s="5">
        <v>2</v>
      </c>
      <c r="G76" s="5">
        <v>2</v>
      </c>
      <c r="H76" s="5">
        <v>2</v>
      </c>
      <c r="I76" s="5">
        <v>4</v>
      </c>
      <c r="J76" s="5">
        <v>2</v>
      </c>
      <c r="K76" s="5">
        <v>2</v>
      </c>
      <c r="L76" s="5">
        <v>2</v>
      </c>
      <c r="M76" s="5">
        <v>2</v>
      </c>
      <c r="N76" s="5">
        <v>2</v>
      </c>
      <c r="O76" s="5">
        <v>2</v>
      </c>
      <c r="P76" s="5">
        <v>2</v>
      </c>
      <c r="Q76" s="5">
        <v>2</v>
      </c>
      <c r="R76" s="5">
        <v>2</v>
      </c>
      <c r="S76" s="5">
        <v>0</v>
      </c>
      <c r="T76" s="5">
        <v>2</v>
      </c>
      <c r="U76" s="5">
        <v>2</v>
      </c>
      <c r="V76" s="65">
        <f t="shared" ref="V76" si="26">V75/2</f>
        <v>0</v>
      </c>
      <c r="W76" s="65">
        <v>0</v>
      </c>
      <c r="X76" s="5">
        <v>2</v>
      </c>
      <c r="Y76" s="5">
        <v>2</v>
      </c>
      <c r="Z76" s="5">
        <v>2</v>
      </c>
      <c r="AA76" s="5">
        <v>2</v>
      </c>
      <c r="AB76" s="5">
        <v>2</v>
      </c>
      <c r="AC76" s="5">
        <v>2</v>
      </c>
      <c r="AD76" s="5">
        <v>2</v>
      </c>
      <c r="AE76" s="5">
        <v>2</v>
      </c>
      <c r="AF76" s="5">
        <v>2</v>
      </c>
      <c r="AG76" s="5">
        <v>2</v>
      </c>
      <c r="AH76" s="5">
        <v>2</v>
      </c>
      <c r="AI76" s="5">
        <v>2</v>
      </c>
      <c r="AJ76" s="5">
        <v>2</v>
      </c>
      <c r="AK76" s="5">
        <v>2</v>
      </c>
      <c r="AL76" s="5">
        <v>2</v>
      </c>
      <c r="AM76" s="5">
        <v>4</v>
      </c>
      <c r="AN76" s="5">
        <v>2</v>
      </c>
      <c r="AO76" s="5">
        <v>4</v>
      </c>
      <c r="AP76" s="5">
        <v>2</v>
      </c>
      <c r="AQ76" s="5">
        <v>2</v>
      </c>
      <c r="AR76" s="5">
        <v>0</v>
      </c>
      <c r="AS76" s="5">
        <v>0</v>
      </c>
      <c r="AT76" s="33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79">
        <f t="shared" si="6"/>
        <v>78</v>
      </c>
      <c r="BF76" s="66"/>
    </row>
    <row r="77" spans="1:58" s="7" customFormat="1" ht="15.75" customHeight="1">
      <c r="A77" s="94"/>
      <c r="B77" s="106"/>
      <c r="C77" s="106"/>
      <c r="D77" s="78" t="s">
        <v>29</v>
      </c>
      <c r="E77" s="5">
        <f>E76/2</f>
        <v>1</v>
      </c>
      <c r="F77" s="5">
        <f t="shared" ref="F77:AH77" si="27">F76/2</f>
        <v>1</v>
      </c>
      <c r="G77" s="5">
        <f t="shared" si="27"/>
        <v>1</v>
      </c>
      <c r="H77" s="5">
        <f t="shared" si="27"/>
        <v>1</v>
      </c>
      <c r="I77" s="5">
        <f t="shared" si="27"/>
        <v>2</v>
      </c>
      <c r="J77" s="5">
        <f t="shared" si="27"/>
        <v>1</v>
      </c>
      <c r="K77" s="5">
        <f t="shared" si="27"/>
        <v>1</v>
      </c>
      <c r="L77" s="5">
        <f t="shared" si="27"/>
        <v>1</v>
      </c>
      <c r="M77" s="5">
        <f t="shared" si="27"/>
        <v>1</v>
      </c>
      <c r="N77" s="5">
        <f t="shared" si="27"/>
        <v>1</v>
      </c>
      <c r="O77" s="5">
        <f t="shared" si="27"/>
        <v>1</v>
      </c>
      <c r="P77" s="5">
        <f t="shared" si="27"/>
        <v>1</v>
      </c>
      <c r="Q77" s="5">
        <f t="shared" si="27"/>
        <v>1</v>
      </c>
      <c r="R77" s="5">
        <f t="shared" si="27"/>
        <v>1</v>
      </c>
      <c r="S77" s="5">
        <f t="shared" si="27"/>
        <v>0</v>
      </c>
      <c r="T77" s="5">
        <f t="shared" si="27"/>
        <v>1</v>
      </c>
      <c r="U77" s="5">
        <f t="shared" si="27"/>
        <v>1</v>
      </c>
      <c r="V77" s="65">
        <f t="shared" si="27"/>
        <v>0</v>
      </c>
      <c r="W77" s="65">
        <v>0</v>
      </c>
      <c r="X77" s="5">
        <f t="shared" si="27"/>
        <v>1</v>
      </c>
      <c r="Y77" s="5">
        <f t="shared" si="27"/>
        <v>1</v>
      </c>
      <c r="Z77" s="5">
        <f t="shared" si="27"/>
        <v>1</v>
      </c>
      <c r="AA77" s="5">
        <f t="shared" si="27"/>
        <v>1</v>
      </c>
      <c r="AB77" s="5">
        <f t="shared" si="27"/>
        <v>1</v>
      </c>
      <c r="AC77" s="5">
        <f t="shared" si="27"/>
        <v>1</v>
      </c>
      <c r="AD77" s="5">
        <f t="shared" si="27"/>
        <v>1</v>
      </c>
      <c r="AE77" s="5">
        <f t="shared" si="27"/>
        <v>1</v>
      </c>
      <c r="AF77" s="5">
        <f t="shared" si="27"/>
        <v>1</v>
      </c>
      <c r="AG77" s="5">
        <f t="shared" si="27"/>
        <v>1</v>
      </c>
      <c r="AH77" s="5">
        <f t="shared" si="27"/>
        <v>1</v>
      </c>
      <c r="AI77" s="5">
        <f>AI76/2</f>
        <v>1</v>
      </c>
      <c r="AJ77" s="5">
        <f t="shared" ref="AJ77" si="28">AJ76/2</f>
        <v>1</v>
      </c>
      <c r="AK77" s="5">
        <f t="shared" ref="AK77" si="29">AK76/2</f>
        <v>1</v>
      </c>
      <c r="AL77" s="5">
        <f t="shared" ref="AL77" si="30">AL76/2</f>
        <v>1</v>
      </c>
      <c r="AM77" s="5">
        <f t="shared" ref="AM77" si="31">AM76/2</f>
        <v>2</v>
      </c>
      <c r="AN77" s="5">
        <f t="shared" ref="AN77" si="32">AN76/2</f>
        <v>1</v>
      </c>
      <c r="AO77" s="5">
        <f t="shared" ref="AO77" si="33">AO76/2</f>
        <v>2</v>
      </c>
      <c r="AP77" s="5">
        <f t="shared" ref="AP77" si="34">AP76/2</f>
        <v>1</v>
      </c>
      <c r="AQ77" s="5">
        <f t="shared" ref="AQ77" si="35">AQ76/2</f>
        <v>1</v>
      </c>
      <c r="AR77" s="5">
        <f t="shared" ref="AR77" si="36">AR76/2</f>
        <v>0</v>
      </c>
      <c r="AS77" s="5">
        <f t="shared" ref="AS77" si="37">AS76/2</f>
        <v>0</v>
      </c>
      <c r="AT77" s="5">
        <f t="shared" ref="AT77" si="38">AT76/2</f>
        <v>0</v>
      </c>
      <c r="AU77" s="5">
        <f t="shared" ref="AU77" si="39">AU76/2</f>
        <v>0</v>
      </c>
      <c r="AV77" s="5">
        <f t="shared" ref="AV77" si="40">AV76/2</f>
        <v>0</v>
      </c>
      <c r="AW77" s="5">
        <f t="shared" ref="AW77" si="41">AW76/2</f>
        <v>0</v>
      </c>
      <c r="AX77" s="5">
        <f t="shared" ref="AX77" si="42">AX76/2</f>
        <v>0</v>
      </c>
      <c r="AY77" s="5">
        <f t="shared" ref="AY77" si="43">AY76/2</f>
        <v>0</v>
      </c>
      <c r="AZ77" s="5">
        <f t="shared" ref="AZ77" si="44">AZ76/2</f>
        <v>0</v>
      </c>
      <c r="BA77" s="5">
        <f t="shared" ref="BA77" si="45">BA76/2</f>
        <v>0</v>
      </c>
      <c r="BB77" s="5">
        <f t="shared" ref="BB77" si="46">BB76/2</f>
        <v>0</v>
      </c>
      <c r="BC77" s="5">
        <f t="shared" ref="BC77" si="47">BC76/2</f>
        <v>0</v>
      </c>
      <c r="BD77" s="5">
        <f t="shared" ref="BD77" si="48">BD76/2</f>
        <v>0</v>
      </c>
      <c r="BE77" s="79">
        <f t="shared" si="6"/>
        <v>39</v>
      </c>
      <c r="BF77" s="66"/>
    </row>
    <row r="78" spans="1:58" s="7" customFormat="1" ht="15.75" customHeight="1">
      <c r="A78" s="94"/>
      <c r="B78" s="106" t="s">
        <v>132</v>
      </c>
      <c r="C78" s="106" t="s">
        <v>133</v>
      </c>
      <c r="D78" s="78" t="s">
        <v>28</v>
      </c>
      <c r="E78" s="5">
        <v>4</v>
      </c>
      <c r="F78" s="5">
        <v>4</v>
      </c>
      <c r="G78" s="5">
        <v>4</v>
      </c>
      <c r="H78" s="5">
        <v>4</v>
      </c>
      <c r="I78" s="5">
        <v>4</v>
      </c>
      <c r="J78" s="5">
        <v>4</v>
      </c>
      <c r="K78" s="5">
        <v>4</v>
      </c>
      <c r="L78" s="5">
        <v>4</v>
      </c>
      <c r="M78" s="5">
        <v>4</v>
      </c>
      <c r="N78" s="5">
        <v>4</v>
      </c>
      <c r="O78" s="5">
        <v>4</v>
      </c>
      <c r="P78" s="5">
        <v>4</v>
      </c>
      <c r="Q78" s="5">
        <v>4</v>
      </c>
      <c r="R78" s="5">
        <v>4</v>
      </c>
      <c r="S78" s="5">
        <v>4</v>
      </c>
      <c r="T78" s="5">
        <v>6</v>
      </c>
      <c r="U78" s="5">
        <v>6</v>
      </c>
      <c r="V78" s="65">
        <f t="shared" ref="V78" si="49">V77/2</f>
        <v>0</v>
      </c>
      <c r="W78" s="6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79">
        <f t="shared" si="6"/>
        <v>72</v>
      </c>
      <c r="BF78" s="66"/>
    </row>
    <row r="79" spans="1:58" s="7" customFormat="1" ht="15.75" customHeight="1">
      <c r="A79" s="94"/>
      <c r="B79" s="106"/>
      <c r="C79" s="106"/>
      <c r="D79" s="78" t="s">
        <v>29</v>
      </c>
      <c r="E79" s="5">
        <f>E78/2</f>
        <v>2</v>
      </c>
      <c r="F79" s="5">
        <f t="shared" ref="F79:BD79" si="50">F78/2</f>
        <v>2</v>
      </c>
      <c r="G79" s="5">
        <f t="shared" si="50"/>
        <v>2</v>
      </c>
      <c r="H79" s="5">
        <f t="shared" si="50"/>
        <v>2</v>
      </c>
      <c r="I79" s="5">
        <f t="shared" si="50"/>
        <v>2</v>
      </c>
      <c r="J79" s="5">
        <f t="shared" si="50"/>
        <v>2</v>
      </c>
      <c r="K79" s="5">
        <f t="shared" si="50"/>
        <v>2</v>
      </c>
      <c r="L79" s="5">
        <f t="shared" si="50"/>
        <v>2</v>
      </c>
      <c r="M79" s="5">
        <f t="shared" si="50"/>
        <v>2</v>
      </c>
      <c r="N79" s="5">
        <f t="shared" si="50"/>
        <v>2</v>
      </c>
      <c r="O79" s="5">
        <f t="shared" si="50"/>
        <v>2</v>
      </c>
      <c r="P79" s="5">
        <f t="shared" si="50"/>
        <v>2</v>
      </c>
      <c r="Q79" s="5">
        <f t="shared" si="50"/>
        <v>2</v>
      </c>
      <c r="R79" s="5">
        <f t="shared" si="50"/>
        <v>2</v>
      </c>
      <c r="S79" s="5">
        <f t="shared" si="50"/>
        <v>2</v>
      </c>
      <c r="T79" s="5">
        <f t="shared" si="50"/>
        <v>3</v>
      </c>
      <c r="U79" s="5">
        <f t="shared" si="50"/>
        <v>3</v>
      </c>
      <c r="V79" s="65">
        <f t="shared" si="50"/>
        <v>0</v>
      </c>
      <c r="W79" s="65">
        <v>0</v>
      </c>
      <c r="X79" s="5">
        <f t="shared" si="50"/>
        <v>0</v>
      </c>
      <c r="Y79" s="5">
        <f t="shared" si="50"/>
        <v>0</v>
      </c>
      <c r="Z79" s="5">
        <f t="shared" si="50"/>
        <v>0</v>
      </c>
      <c r="AA79" s="5">
        <f t="shared" si="50"/>
        <v>0</v>
      </c>
      <c r="AB79" s="5">
        <f t="shared" si="50"/>
        <v>0</v>
      </c>
      <c r="AC79" s="5">
        <f t="shared" si="50"/>
        <v>0</v>
      </c>
      <c r="AD79" s="5">
        <f t="shared" si="50"/>
        <v>0</v>
      </c>
      <c r="AE79" s="5">
        <f t="shared" si="50"/>
        <v>0</v>
      </c>
      <c r="AF79" s="5">
        <f t="shared" si="50"/>
        <v>0</v>
      </c>
      <c r="AG79" s="5">
        <f t="shared" si="50"/>
        <v>0</v>
      </c>
      <c r="AH79" s="5">
        <f t="shared" si="50"/>
        <v>0</v>
      </c>
      <c r="AI79" s="5">
        <f t="shared" si="50"/>
        <v>0</v>
      </c>
      <c r="AJ79" s="5">
        <f t="shared" si="50"/>
        <v>0</v>
      </c>
      <c r="AK79" s="5">
        <f t="shared" si="50"/>
        <v>0</v>
      </c>
      <c r="AL79" s="5">
        <f t="shared" si="50"/>
        <v>0</v>
      </c>
      <c r="AM79" s="5">
        <f t="shared" si="50"/>
        <v>0</v>
      </c>
      <c r="AN79" s="5">
        <f t="shared" si="50"/>
        <v>0</v>
      </c>
      <c r="AO79" s="5">
        <f t="shared" si="50"/>
        <v>0</v>
      </c>
      <c r="AP79" s="5">
        <f t="shared" si="50"/>
        <v>0</v>
      </c>
      <c r="AQ79" s="5">
        <f t="shared" si="50"/>
        <v>0</v>
      </c>
      <c r="AR79" s="5">
        <f t="shared" si="50"/>
        <v>0</v>
      </c>
      <c r="AS79" s="5">
        <f t="shared" si="50"/>
        <v>0</v>
      </c>
      <c r="AT79" s="5">
        <f t="shared" si="50"/>
        <v>0</v>
      </c>
      <c r="AU79" s="5">
        <f t="shared" si="50"/>
        <v>0</v>
      </c>
      <c r="AV79" s="5">
        <f t="shared" si="50"/>
        <v>0</v>
      </c>
      <c r="AW79" s="5">
        <f t="shared" si="50"/>
        <v>0</v>
      </c>
      <c r="AX79" s="5">
        <f t="shared" si="50"/>
        <v>0</v>
      </c>
      <c r="AY79" s="5">
        <f t="shared" si="50"/>
        <v>0</v>
      </c>
      <c r="AZ79" s="5">
        <f t="shared" si="50"/>
        <v>0</v>
      </c>
      <c r="BA79" s="5">
        <f t="shared" si="50"/>
        <v>0</v>
      </c>
      <c r="BB79" s="5">
        <f t="shared" si="50"/>
        <v>0</v>
      </c>
      <c r="BC79" s="5">
        <f t="shared" si="50"/>
        <v>0</v>
      </c>
      <c r="BD79" s="5">
        <f t="shared" si="50"/>
        <v>0</v>
      </c>
      <c r="BE79" s="79">
        <f t="shared" si="6"/>
        <v>36</v>
      </c>
      <c r="BF79" s="66"/>
    </row>
    <row r="80" spans="1:58" s="7" customFormat="1" ht="15.75" customHeight="1">
      <c r="A80" s="94"/>
      <c r="B80" s="134"/>
      <c r="C80" s="134" t="s">
        <v>135</v>
      </c>
      <c r="D80" s="55" t="s">
        <v>82</v>
      </c>
      <c r="E80" s="81">
        <f>E82+E84</f>
        <v>2</v>
      </c>
      <c r="F80" s="81">
        <f t="shared" ref="F80:V80" si="51">F82+F84</f>
        <v>2</v>
      </c>
      <c r="G80" s="81">
        <f t="shared" si="51"/>
        <v>2</v>
      </c>
      <c r="H80" s="81">
        <f t="shared" si="51"/>
        <v>2</v>
      </c>
      <c r="I80" s="81">
        <f t="shared" si="51"/>
        <v>2</v>
      </c>
      <c r="J80" s="81">
        <f t="shared" si="51"/>
        <v>2</v>
      </c>
      <c r="K80" s="81">
        <f t="shared" si="51"/>
        <v>2</v>
      </c>
      <c r="L80" s="81">
        <f t="shared" si="51"/>
        <v>2</v>
      </c>
      <c r="M80" s="81">
        <f t="shared" si="51"/>
        <v>2</v>
      </c>
      <c r="N80" s="81">
        <f t="shared" si="51"/>
        <v>2</v>
      </c>
      <c r="O80" s="81">
        <f t="shared" si="51"/>
        <v>4</v>
      </c>
      <c r="P80" s="81">
        <f t="shared" si="51"/>
        <v>4</v>
      </c>
      <c r="Q80" s="81">
        <f t="shared" si="51"/>
        <v>4</v>
      </c>
      <c r="R80" s="81">
        <f t="shared" si="51"/>
        <v>4</v>
      </c>
      <c r="S80" s="81">
        <f t="shared" si="51"/>
        <v>4</v>
      </c>
      <c r="T80" s="81">
        <f t="shared" si="51"/>
        <v>4</v>
      </c>
      <c r="U80" s="81">
        <f t="shared" si="51"/>
        <v>4</v>
      </c>
      <c r="V80" s="82">
        <f t="shared" si="51"/>
        <v>0</v>
      </c>
      <c r="W80" s="82">
        <f t="shared" ref="W80:BD80" si="52">W82+W84</f>
        <v>0</v>
      </c>
      <c r="X80" s="81">
        <f t="shared" si="52"/>
        <v>4</v>
      </c>
      <c r="Y80" s="81">
        <f t="shared" si="52"/>
        <v>2</v>
      </c>
      <c r="Z80" s="81">
        <f t="shared" si="52"/>
        <v>4</v>
      </c>
      <c r="AA80" s="81">
        <f t="shared" si="52"/>
        <v>2</v>
      </c>
      <c r="AB80" s="81">
        <f t="shared" si="52"/>
        <v>4</v>
      </c>
      <c r="AC80" s="81">
        <f t="shared" si="52"/>
        <v>0</v>
      </c>
      <c r="AD80" s="81">
        <f t="shared" si="52"/>
        <v>4</v>
      </c>
      <c r="AE80" s="81">
        <f t="shared" si="52"/>
        <v>0</v>
      </c>
      <c r="AF80" s="81">
        <f t="shared" si="52"/>
        <v>4</v>
      </c>
      <c r="AG80" s="81">
        <f t="shared" si="52"/>
        <v>0</v>
      </c>
      <c r="AH80" s="81">
        <f t="shared" si="52"/>
        <v>4</v>
      </c>
      <c r="AI80" s="81">
        <f t="shared" si="52"/>
        <v>0</v>
      </c>
      <c r="AJ80" s="81">
        <f t="shared" si="52"/>
        <v>4</v>
      </c>
      <c r="AK80" s="81">
        <f t="shared" si="52"/>
        <v>1</v>
      </c>
      <c r="AL80" s="81">
        <f t="shared" si="52"/>
        <v>0</v>
      </c>
      <c r="AM80" s="81">
        <f t="shared" si="52"/>
        <v>0</v>
      </c>
      <c r="AN80" s="81">
        <f t="shared" si="52"/>
        <v>4</v>
      </c>
      <c r="AO80" s="81">
        <f t="shared" si="52"/>
        <v>0</v>
      </c>
      <c r="AP80" s="81">
        <f t="shared" si="52"/>
        <v>2</v>
      </c>
      <c r="AQ80" s="81">
        <f t="shared" si="52"/>
        <v>0</v>
      </c>
      <c r="AR80" s="81">
        <f t="shared" si="52"/>
        <v>0</v>
      </c>
      <c r="AS80" s="81">
        <f t="shared" si="52"/>
        <v>0</v>
      </c>
      <c r="AT80" s="81">
        <f t="shared" si="52"/>
        <v>0</v>
      </c>
      <c r="AU80" s="81">
        <f t="shared" si="52"/>
        <v>0</v>
      </c>
      <c r="AV80" s="81">
        <f t="shared" si="52"/>
        <v>0</v>
      </c>
      <c r="AW80" s="81">
        <f t="shared" si="52"/>
        <v>0</v>
      </c>
      <c r="AX80" s="81">
        <f t="shared" si="52"/>
        <v>0</v>
      </c>
      <c r="AY80" s="81">
        <f t="shared" si="52"/>
        <v>0</v>
      </c>
      <c r="AZ80" s="81">
        <f t="shared" si="52"/>
        <v>0</v>
      </c>
      <c r="BA80" s="81">
        <f t="shared" si="52"/>
        <v>0</v>
      </c>
      <c r="BB80" s="81">
        <f t="shared" si="52"/>
        <v>0</v>
      </c>
      <c r="BC80" s="81">
        <f t="shared" si="52"/>
        <v>0</v>
      </c>
      <c r="BD80" s="81">
        <f t="shared" si="52"/>
        <v>0</v>
      </c>
      <c r="BE80" s="4">
        <f t="shared" si="6"/>
        <v>87</v>
      </c>
      <c r="BF80" s="66"/>
    </row>
    <row r="81" spans="1:58" s="7" customFormat="1" ht="15.75" customHeight="1">
      <c r="A81" s="94"/>
      <c r="B81" s="134"/>
      <c r="C81" s="134"/>
      <c r="D81" s="55" t="s">
        <v>29</v>
      </c>
      <c r="E81" s="81">
        <f>E83+E85</f>
        <v>1</v>
      </c>
      <c r="F81" s="81">
        <f t="shared" ref="F81:V81" si="53">F83+F85</f>
        <v>1</v>
      </c>
      <c r="G81" s="81">
        <f t="shared" si="53"/>
        <v>1</v>
      </c>
      <c r="H81" s="81">
        <f t="shared" si="53"/>
        <v>1</v>
      </c>
      <c r="I81" s="81">
        <f t="shared" si="53"/>
        <v>1</v>
      </c>
      <c r="J81" s="81">
        <f t="shared" si="53"/>
        <v>1</v>
      </c>
      <c r="K81" s="81">
        <f t="shared" si="53"/>
        <v>1</v>
      </c>
      <c r="L81" s="81">
        <f t="shared" si="53"/>
        <v>1</v>
      </c>
      <c r="M81" s="81">
        <f t="shared" si="53"/>
        <v>1</v>
      </c>
      <c r="N81" s="81">
        <f t="shared" si="53"/>
        <v>1</v>
      </c>
      <c r="O81" s="81">
        <f t="shared" si="53"/>
        <v>2</v>
      </c>
      <c r="P81" s="81">
        <f t="shared" si="53"/>
        <v>2</v>
      </c>
      <c r="Q81" s="81">
        <f t="shared" si="53"/>
        <v>2</v>
      </c>
      <c r="R81" s="81">
        <f t="shared" si="53"/>
        <v>2</v>
      </c>
      <c r="S81" s="81">
        <f t="shared" si="53"/>
        <v>2</v>
      </c>
      <c r="T81" s="81">
        <f t="shared" si="53"/>
        <v>2</v>
      </c>
      <c r="U81" s="81">
        <f t="shared" si="53"/>
        <v>2</v>
      </c>
      <c r="V81" s="82">
        <f t="shared" si="53"/>
        <v>0</v>
      </c>
      <c r="W81" s="82">
        <f t="shared" ref="W81:BD81" si="54">W83+W85</f>
        <v>0</v>
      </c>
      <c r="X81" s="81">
        <f t="shared" si="54"/>
        <v>2</v>
      </c>
      <c r="Y81" s="81">
        <f t="shared" si="54"/>
        <v>1</v>
      </c>
      <c r="Z81" s="81">
        <f t="shared" si="54"/>
        <v>2</v>
      </c>
      <c r="AA81" s="81">
        <f t="shared" si="54"/>
        <v>1</v>
      </c>
      <c r="AB81" s="81">
        <f t="shared" si="54"/>
        <v>2</v>
      </c>
      <c r="AC81" s="81">
        <f t="shared" si="54"/>
        <v>0</v>
      </c>
      <c r="AD81" s="81">
        <f t="shared" si="54"/>
        <v>2</v>
      </c>
      <c r="AE81" s="81">
        <f t="shared" si="54"/>
        <v>0</v>
      </c>
      <c r="AF81" s="81">
        <f t="shared" si="54"/>
        <v>2</v>
      </c>
      <c r="AG81" s="81">
        <f t="shared" si="54"/>
        <v>0</v>
      </c>
      <c r="AH81" s="81">
        <f t="shared" si="54"/>
        <v>2</v>
      </c>
      <c r="AI81" s="81">
        <f t="shared" si="54"/>
        <v>0</v>
      </c>
      <c r="AJ81" s="81">
        <f t="shared" si="54"/>
        <v>2</v>
      </c>
      <c r="AK81" s="81">
        <f t="shared" si="54"/>
        <v>0.5</v>
      </c>
      <c r="AL81" s="81">
        <f t="shared" si="54"/>
        <v>0</v>
      </c>
      <c r="AM81" s="81">
        <f t="shared" si="54"/>
        <v>0</v>
      </c>
      <c r="AN81" s="81">
        <f t="shared" si="54"/>
        <v>2</v>
      </c>
      <c r="AO81" s="81">
        <f t="shared" si="54"/>
        <v>0</v>
      </c>
      <c r="AP81" s="81">
        <f t="shared" si="54"/>
        <v>1</v>
      </c>
      <c r="AQ81" s="81">
        <f t="shared" si="54"/>
        <v>0</v>
      </c>
      <c r="AR81" s="81">
        <f t="shared" si="54"/>
        <v>0</v>
      </c>
      <c r="AS81" s="81">
        <f t="shared" si="54"/>
        <v>0</v>
      </c>
      <c r="AT81" s="81">
        <f t="shared" si="54"/>
        <v>0</v>
      </c>
      <c r="AU81" s="81">
        <f t="shared" si="54"/>
        <v>0</v>
      </c>
      <c r="AV81" s="81">
        <f t="shared" si="54"/>
        <v>0</v>
      </c>
      <c r="AW81" s="81">
        <f t="shared" si="54"/>
        <v>0</v>
      </c>
      <c r="AX81" s="81">
        <f t="shared" si="54"/>
        <v>0</v>
      </c>
      <c r="AY81" s="81">
        <f t="shared" si="54"/>
        <v>0</v>
      </c>
      <c r="AZ81" s="81">
        <f t="shared" si="54"/>
        <v>0</v>
      </c>
      <c r="BA81" s="81">
        <f t="shared" si="54"/>
        <v>0</v>
      </c>
      <c r="BB81" s="81">
        <f t="shared" si="54"/>
        <v>0</v>
      </c>
      <c r="BC81" s="81">
        <f t="shared" si="54"/>
        <v>0</v>
      </c>
      <c r="BD81" s="81">
        <f t="shared" si="54"/>
        <v>0</v>
      </c>
      <c r="BE81" s="4">
        <f t="shared" si="6"/>
        <v>43.5</v>
      </c>
      <c r="BF81" s="66"/>
    </row>
    <row r="82" spans="1:58" s="7" customFormat="1" ht="15.75" customHeight="1">
      <c r="A82" s="94"/>
      <c r="B82" s="105" t="s">
        <v>144</v>
      </c>
      <c r="C82" s="105" t="s">
        <v>143</v>
      </c>
      <c r="D82" s="79" t="s">
        <v>82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65">
        <v>0</v>
      </c>
      <c r="W82" s="65">
        <v>0</v>
      </c>
      <c r="X82" s="33">
        <v>4</v>
      </c>
      <c r="Y82" s="33">
        <v>2</v>
      </c>
      <c r="Z82" s="33">
        <v>4</v>
      </c>
      <c r="AA82" s="33">
        <v>2</v>
      </c>
      <c r="AB82" s="33">
        <v>4</v>
      </c>
      <c r="AC82" s="33">
        <v>0</v>
      </c>
      <c r="AD82" s="33">
        <v>4</v>
      </c>
      <c r="AE82" s="33">
        <v>0</v>
      </c>
      <c r="AF82" s="33">
        <v>4</v>
      </c>
      <c r="AG82" s="33">
        <v>0</v>
      </c>
      <c r="AH82" s="33">
        <v>4</v>
      </c>
      <c r="AI82" s="33">
        <v>0</v>
      </c>
      <c r="AJ82" s="33">
        <v>4</v>
      </c>
      <c r="AK82" s="33">
        <v>1</v>
      </c>
      <c r="AL82" s="33">
        <v>0</v>
      </c>
      <c r="AM82" s="33">
        <v>0</v>
      </c>
      <c r="AN82" s="33">
        <v>4</v>
      </c>
      <c r="AO82" s="33">
        <v>0</v>
      </c>
      <c r="AP82" s="33">
        <v>2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33">
        <v>0</v>
      </c>
      <c r="BB82" s="33">
        <v>0</v>
      </c>
      <c r="BC82" s="33">
        <v>0</v>
      </c>
      <c r="BD82" s="33">
        <v>0</v>
      </c>
      <c r="BE82" s="79">
        <f t="shared" si="6"/>
        <v>39</v>
      </c>
      <c r="BF82" s="66"/>
    </row>
    <row r="83" spans="1:58" s="7" customFormat="1" ht="15.75" customHeight="1">
      <c r="A83" s="94"/>
      <c r="B83" s="105"/>
      <c r="C83" s="105"/>
      <c r="D83" s="79" t="s">
        <v>29</v>
      </c>
      <c r="E83" s="33">
        <f>E82/2</f>
        <v>0</v>
      </c>
      <c r="F83" s="33">
        <f t="shared" ref="F83:BD83" si="55">F82/2</f>
        <v>0</v>
      </c>
      <c r="G83" s="33">
        <f t="shared" si="55"/>
        <v>0</v>
      </c>
      <c r="H83" s="33">
        <f t="shared" si="55"/>
        <v>0</v>
      </c>
      <c r="I83" s="33">
        <f t="shared" si="55"/>
        <v>0</v>
      </c>
      <c r="J83" s="33">
        <f t="shared" si="55"/>
        <v>0</v>
      </c>
      <c r="K83" s="33">
        <f t="shared" si="55"/>
        <v>0</v>
      </c>
      <c r="L83" s="33">
        <f t="shared" si="55"/>
        <v>0</v>
      </c>
      <c r="M83" s="33">
        <f t="shared" si="55"/>
        <v>0</v>
      </c>
      <c r="N83" s="33">
        <f t="shared" si="55"/>
        <v>0</v>
      </c>
      <c r="O83" s="33">
        <f t="shared" si="55"/>
        <v>0</v>
      </c>
      <c r="P83" s="33">
        <f t="shared" si="55"/>
        <v>0</v>
      </c>
      <c r="Q83" s="33">
        <f t="shared" si="55"/>
        <v>0</v>
      </c>
      <c r="R83" s="33">
        <f t="shared" si="55"/>
        <v>0</v>
      </c>
      <c r="S83" s="33">
        <f t="shared" si="55"/>
        <v>0</v>
      </c>
      <c r="T83" s="33">
        <f t="shared" si="55"/>
        <v>0</v>
      </c>
      <c r="U83" s="33">
        <f t="shared" si="55"/>
        <v>0</v>
      </c>
      <c r="V83" s="65">
        <f t="shared" si="55"/>
        <v>0</v>
      </c>
      <c r="W83" s="65">
        <v>0</v>
      </c>
      <c r="X83" s="33">
        <f t="shared" si="55"/>
        <v>2</v>
      </c>
      <c r="Y83" s="33">
        <f t="shared" si="55"/>
        <v>1</v>
      </c>
      <c r="Z83" s="33">
        <f t="shared" si="55"/>
        <v>2</v>
      </c>
      <c r="AA83" s="33">
        <f t="shared" si="55"/>
        <v>1</v>
      </c>
      <c r="AB83" s="33">
        <f t="shared" si="55"/>
        <v>2</v>
      </c>
      <c r="AC83" s="33">
        <f t="shared" si="55"/>
        <v>0</v>
      </c>
      <c r="AD83" s="33">
        <f t="shared" si="55"/>
        <v>2</v>
      </c>
      <c r="AE83" s="33">
        <f t="shared" si="55"/>
        <v>0</v>
      </c>
      <c r="AF83" s="33">
        <f t="shared" si="55"/>
        <v>2</v>
      </c>
      <c r="AG83" s="33">
        <f t="shared" si="55"/>
        <v>0</v>
      </c>
      <c r="AH83" s="33">
        <f t="shared" si="55"/>
        <v>2</v>
      </c>
      <c r="AI83" s="33">
        <f t="shared" si="55"/>
        <v>0</v>
      </c>
      <c r="AJ83" s="33">
        <f t="shared" si="55"/>
        <v>2</v>
      </c>
      <c r="AK83" s="33">
        <f t="shared" si="55"/>
        <v>0.5</v>
      </c>
      <c r="AL83" s="33">
        <f t="shared" si="55"/>
        <v>0</v>
      </c>
      <c r="AM83" s="33">
        <f t="shared" si="55"/>
        <v>0</v>
      </c>
      <c r="AN83" s="33">
        <f t="shared" si="55"/>
        <v>2</v>
      </c>
      <c r="AO83" s="33">
        <f t="shared" si="55"/>
        <v>0</v>
      </c>
      <c r="AP83" s="33">
        <f t="shared" si="55"/>
        <v>1</v>
      </c>
      <c r="AQ83" s="33">
        <f t="shared" si="55"/>
        <v>0</v>
      </c>
      <c r="AR83" s="33">
        <f t="shared" si="55"/>
        <v>0</v>
      </c>
      <c r="AS83" s="33">
        <f t="shared" si="55"/>
        <v>0</v>
      </c>
      <c r="AT83" s="33">
        <f t="shared" si="55"/>
        <v>0</v>
      </c>
      <c r="AU83" s="33">
        <f t="shared" si="55"/>
        <v>0</v>
      </c>
      <c r="AV83" s="33">
        <f t="shared" si="55"/>
        <v>0</v>
      </c>
      <c r="AW83" s="33">
        <f t="shared" si="55"/>
        <v>0</v>
      </c>
      <c r="AX83" s="33">
        <f t="shared" si="55"/>
        <v>0</v>
      </c>
      <c r="AY83" s="33">
        <f t="shared" si="55"/>
        <v>0</v>
      </c>
      <c r="AZ83" s="33">
        <f t="shared" si="55"/>
        <v>0</v>
      </c>
      <c r="BA83" s="33">
        <f t="shared" si="55"/>
        <v>0</v>
      </c>
      <c r="BB83" s="33">
        <f t="shared" si="55"/>
        <v>0</v>
      </c>
      <c r="BC83" s="33">
        <f t="shared" si="55"/>
        <v>0</v>
      </c>
      <c r="BD83" s="33">
        <f t="shared" si="55"/>
        <v>0</v>
      </c>
      <c r="BE83" s="79">
        <f t="shared" si="6"/>
        <v>19.5</v>
      </c>
      <c r="BF83" s="66"/>
    </row>
    <row r="84" spans="1:58" s="7" customFormat="1" ht="15" customHeight="1">
      <c r="A84" s="94"/>
      <c r="B84" s="136" t="s">
        <v>136</v>
      </c>
      <c r="C84" s="135" t="s">
        <v>137</v>
      </c>
      <c r="D84" s="79" t="s">
        <v>82</v>
      </c>
      <c r="E84" s="33">
        <v>2</v>
      </c>
      <c r="F84" s="33">
        <v>2</v>
      </c>
      <c r="G84" s="33">
        <v>2</v>
      </c>
      <c r="H84" s="33">
        <v>2</v>
      </c>
      <c r="I84" s="33">
        <v>2</v>
      </c>
      <c r="J84" s="33">
        <v>2</v>
      </c>
      <c r="K84" s="33">
        <v>2</v>
      </c>
      <c r="L84" s="33">
        <v>2</v>
      </c>
      <c r="M84" s="33">
        <v>2</v>
      </c>
      <c r="N84" s="33">
        <v>2</v>
      </c>
      <c r="O84" s="33">
        <v>4</v>
      </c>
      <c r="P84" s="33">
        <v>4</v>
      </c>
      <c r="Q84" s="33">
        <v>4</v>
      </c>
      <c r="R84" s="33">
        <v>4</v>
      </c>
      <c r="S84" s="33">
        <v>4</v>
      </c>
      <c r="T84" s="33">
        <v>4</v>
      </c>
      <c r="U84" s="33">
        <v>4</v>
      </c>
      <c r="V84" s="65">
        <f t="shared" ref="V84" si="56">V83/2</f>
        <v>0</v>
      </c>
      <c r="W84" s="65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33">
        <v>0</v>
      </c>
      <c r="BB84" s="33">
        <v>0</v>
      </c>
      <c r="BC84" s="33">
        <v>0</v>
      </c>
      <c r="BD84" s="33">
        <v>0</v>
      </c>
      <c r="BE84" s="79">
        <f t="shared" si="6"/>
        <v>48</v>
      </c>
      <c r="BF84" s="66"/>
    </row>
    <row r="85" spans="1:58" s="7" customFormat="1" ht="15" customHeight="1">
      <c r="A85" s="94"/>
      <c r="B85" s="136"/>
      <c r="C85" s="135"/>
      <c r="D85" s="79" t="s">
        <v>29</v>
      </c>
      <c r="E85" s="33">
        <f>E84/2</f>
        <v>1</v>
      </c>
      <c r="F85" s="33">
        <f t="shared" ref="F85:BD85" si="57">F84/2</f>
        <v>1</v>
      </c>
      <c r="G85" s="33">
        <f t="shared" si="57"/>
        <v>1</v>
      </c>
      <c r="H85" s="33">
        <f t="shared" si="57"/>
        <v>1</v>
      </c>
      <c r="I85" s="33">
        <f t="shared" si="57"/>
        <v>1</v>
      </c>
      <c r="J85" s="33">
        <f t="shared" si="57"/>
        <v>1</v>
      </c>
      <c r="K85" s="33">
        <f t="shared" si="57"/>
        <v>1</v>
      </c>
      <c r="L85" s="33">
        <f t="shared" si="57"/>
        <v>1</v>
      </c>
      <c r="M85" s="33">
        <f t="shared" si="57"/>
        <v>1</v>
      </c>
      <c r="N85" s="33">
        <f t="shared" si="57"/>
        <v>1</v>
      </c>
      <c r="O85" s="33">
        <f t="shared" si="57"/>
        <v>2</v>
      </c>
      <c r="P85" s="33">
        <f t="shared" si="57"/>
        <v>2</v>
      </c>
      <c r="Q85" s="33">
        <f t="shared" si="57"/>
        <v>2</v>
      </c>
      <c r="R85" s="33">
        <f t="shared" si="57"/>
        <v>2</v>
      </c>
      <c r="S85" s="33">
        <f t="shared" si="57"/>
        <v>2</v>
      </c>
      <c r="T85" s="33">
        <f t="shared" si="57"/>
        <v>2</v>
      </c>
      <c r="U85" s="33">
        <f t="shared" si="57"/>
        <v>2</v>
      </c>
      <c r="V85" s="65">
        <f t="shared" si="57"/>
        <v>0</v>
      </c>
      <c r="W85" s="65">
        <v>0</v>
      </c>
      <c r="X85" s="33">
        <f t="shared" si="57"/>
        <v>0</v>
      </c>
      <c r="Y85" s="33">
        <f t="shared" si="57"/>
        <v>0</v>
      </c>
      <c r="Z85" s="33">
        <f t="shared" si="57"/>
        <v>0</v>
      </c>
      <c r="AA85" s="33">
        <f t="shared" si="57"/>
        <v>0</v>
      </c>
      <c r="AB85" s="33">
        <f t="shared" si="57"/>
        <v>0</v>
      </c>
      <c r="AC85" s="33">
        <f t="shared" si="57"/>
        <v>0</v>
      </c>
      <c r="AD85" s="33">
        <f t="shared" si="57"/>
        <v>0</v>
      </c>
      <c r="AE85" s="33">
        <f t="shared" si="57"/>
        <v>0</v>
      </c>
      <c r="AF85" s="33">
        <f t="shared" si="57"/>
        <v>0</v>
      </c>
      <c r="AG85" s="33">
        <f t="shared" si="57"/>
        <v>0</v>
      </c>
      <c r="AH85" s="33">
        <f t="shared" si="57"/>
        <v>0</v>
      </c>
      <c r="AI85" s="33">
        <f t="shared" si="57"/>
        <v>0</v>
      </c>
      <c r="AJ85" s="33">
        <f t="shared" si="57"/>
        <v>0</v>
      </c>
      <c r="AK85" s="33">
        <f t="shared" si="57"/>
        <v>0</v>
      </c>
      <c r="AL85" s="33">
        <f t="shared" si="57"/>
        <v>0</v>
      </c>
      <c r="AM85" s="33">
        <f t="shared" si="57"/>
        <v>0</v>
      </c>
      <c r="AN85" s="33">
        <f t="shared" si="57"/>
        <v>0</v>
      </c>
      <c r="AO85" s="33">
        <f t="shared" si="57"/>
        <v>0</v>
      </c>
      <c r="AP85" s="33">
        <f t="shared" si="57"/>
        <v>0</v>
      </c>
      <c r="AQ85" s="33">
        <f t="shared" si="57"/>
        <v>0</v>
      </c>
      <c r="AR85" s="33">
        <f t="shared" si="57"/>
        <v>0</v>
      </c>
      <c r="AS85" s="33">
        <f t="shared" si="57"/>
        <v>0</v>
      </c>
      <c r="AT85" s="33">
        <f t="shared" si="57"/>
        <v>0</v>
      </c>
      <c r="AU85" s="33">
        <f t="shared" si="57"/>
        <v>0</v>
      </c>
      <c r="AV85" s="33">
        <f t="shared" si="57"/>
        <v>0</v>
      </c>
      <c r="AW85" s="33">
        <f t="shared" si="57"/>
        <v>0</v>
      </c>
      <c r="AX85" s="33">
        <f t="shared" si="57"/>
        <v>0</v>
      </c>
      <c r="AY85" s="33">
        <f t="shared" si="57"/>
        <v>0</v>
      </c>
      <c r="AZ85" s="33">
        <f t="shared" si="57"/>
        <v>0</v>
      </c>
      <c r="BA85" s="33">
        <f t="shared" si="57"/>
        <v>0</v>
      </c>
      <c r="BB85" s="33">
        <f t="shared" si="57"/>
        <v>0</v>
      </c>
      <c r="BC85" s="33">
        <f t="shared" si="57"/>
        <v>0</v>
      </c>
      <c r="BD85" s="33">
        <f t="shared" si="57"/>
        <v>0</v>
      </c>
      <c r="BE85" s="79">
        <f t="shared" si="6"/>
        <v>24</v>
      </c>
      <c r="BF85" s="66"/>
    </row>
    <row r="86" spans="1:58" s="7" customFormat="1" ht="15" customHeight="1">
      <c r="A86" s="94"/>
      <c r="B86" s="140"/>
      <c r="C86" s="141" t="s">
        <v>138</v>
      </c>
      <c r="D86" s="55" t="s">
        <v>28</v>
      </c>
      <c r="E86" s="81">
        <f>E88+E90+E92+E94</f>
        <v>6</v>
      </c>
      <c r="F86" s="81">
        <f t="shared" ref="F86:BD86" si="58">F88+F90+F92+F94</f>
        <v>6</v>
      </c>
      <c r="G86" s="81">
        <f t="shared" si="58"/>
        <v>6</v>
      </c>
      <c r="H86" s="81">
        <f t="shared" si="58"/>
        <v>6</v>
      </c>
      <c r="I86" s="81">
        <f t="shared" si="58"/>
        <v>4</v>
      </c>
      <c r="J86" s="81">
        <f t="shared" si="58"/>
        <v>6</v>
      </c>
      <c r="K86" s="81">
        <f t="shared" si="58"/>
        <v>4</v>
      </c>
      <c r="L86" s="81">
        <f t="shared" si="58"/>
        <v>6</v>
      </c>
      <c r="M86" s="81">
        <f t="shared" si="58"/>
        <v>4</v>
      </c>
      <c r="N86" s="81">
        <f t="shared" si="58"/>
        <v>6</v>
      </c>
      <c r="O86" s="81">
        <f t="shared" si="58"/>
        <v>4</v>
      </c>
      <c r="P86" s="81">
        <f t="shared" si="58"/>
        <v>4</v>
      </c>
      <c r="Q86" s="81">
        <f t="shared" si="58"/>
        <v>4</v>
      </c>
      <c r="R86" s="81">
        <f t="shared" si="58"/>
        <v>4</v>
      </c>
      <c r="S86" s="81">
        <f t="shared" si="58"/>
        <v>6</v>
      </c>
      <c r="T86" s="81">
        <f t="shared" si="58"/>
        <v>4</v>
      </c>
      <c r="U86" s="81">
        <f t="shared" si="58"/>
        <v>4</v>
      </c>
      <c r="V86" s="82">
        <f t="shared" ref="V86" si="59">V88+V90+V92+V94</f>
        <v>0</v>
      </c>
      <c r="W86" s="82">
        <f t="shared" si="58"/>
        <v>0</v>
      </c>
      <c r="X86" s="81">
        <f t="shared" si="58"/>
        <v>2</v>
      </c>
      <c r="Y86" s="81">
        <f t="shared" si="58"/>
        <v>2</v>
      </c>
      <c r="Z86" s="81">
        <f t="shared" si="58"/>
        <v>2</v>
      </c>
      <c r="AA86" s="81">
        <f t="shared" si="58"/>
        <v>2</v>
      </c>
      <c r="AB86" s="81">
        <f t="shared" si="58"/>
        <v>2</v>
      </c>
      <c r="AC86" s="81">
        <f t="shared" si="58"/>
        <v>2</v>
      </c>
      <c r="AD86" s="81">
        <f t="shared" si="58"/>
        <v>2</v>
      </c>
      <c r="AE86" s="81">
        <f t="shared" si="58"/>
        <v>2</v>
      </c>
      <c r="AF86" s="81">
        <f t="shared" si="58"/>
        <v>2</v>
      </c>
      <c r="AG86" s="81">
        <f t="shared" si="58"/>
        <v>2</v>
      </c>
      <c r="AH86" s="81">
        <f t="shared" si="58"/>
        <v>2</v>
      </c>
      <c r="AI86" s="81">
        <f t="shared" si="58"/>
        <v>2</v>
      </c>
      <c r="AJ86" s="81">
        <f t="shared" si="58"/>
        <v>2</v>
      </c>
      <c r="AK86" s="81">
        <f t="shared" si="58"/>
        <v>3</v>
      </c>
      <c r="AL86" s="81">
        <f t="shared" si="58"/>
        <v>2</v>
      </c>
      <c r="AM86" s="81">
        <f t="shared" si="58"/>
        <v>2</v>
      </c>
      <c r="AN86" s="81">
        <f t="shared" si="58"/>
        <v>2</v>
      </c>
      <c r="AO86" s="81">
        <f t="shared" si="58"/>
        <v>4</v>
      </c>
      <c r="AP86" s="81">
        <f t="shared" si="58"/>
        <v>0</v>
      </c>
      <c r="AQ86" s="81">
        <f t="shared" si="58"/>
        <v>2</v>
      </c>
      <c r="AR86" s="81">
        <f t="shared" si="58"/>
        <v>0</v>
      </c>
      <c r="AS86" s="81">
        <f t="shared" si="58"/>
        <v>0</v>
      </c>
      <c r="AT86" s="81">
        <f t="shared" si="58"/>
        <v>0</v>
      </c>
      <c r="AU86" s="81">
        <f t="shared" si="58"/>
        <v>0</v>
      </c>
      <c r="AV86" s="81">
        <f t="shared" si="58"/>
        <v>0</v>
      </c>
      <c r="AW86" s="81">
        <f t="shared" si="58"/>
        <v>0</v>
      </c>
      <c r="AX86" s="81">
        <f t="shared" si="58"/>
        <v>0</v>
      </c>
      <c r="AY86" s="81">
        <f t="shared" si="58"/>
        <v>0</v>
      </c>
      <c r="AZ86" s="81">
        <f t="shared" si="58"/>
        <v>0</v>
      </c>
      <c r="BA86" s="81">
        <f t="shared" si="58"/>
        <v>0</v>
      </c>
      <c r="BB86" s="81">
        <f t="shared" si="58"/>
        <v>0</v>
      </c>
      <c r="BC86" s="81">
        <f t="shared" si="58"/>
        <v>0</v>
      </c>
      <c r="BD86" s="81">
        <f t="shared" si="58"/>
        <v>0</v>
      </c>
      <c r="BE86" s="4">
        <f t="shared" si="6"/>
        <v>125</v>
      </c>
      <c r="BF86" s="66"/>
    </row>
    <row r="87" spans="1:58" s="7" customFormat="1" ht="15" customHeight="1">
      <c r="A87" s="94"/>
      <c r="B87" s="140"/>
      <c r="C87" s="141"/>
      <c r="D87" s="55" t="s">
        <v>83</v>
      </c>
      <c r="E87" s="81">
        <f>E89+E91+E93+E95</f>
        <v>3</v>
      </c>
      <c r="F87" s="81">
        <f t="shared" ref="F87:BD87" si="60">F89+F91+F93+F95</f>
        <v>3</v>
      </c>
      <c r="G87" s="81">
        <f t="shared" si="60"/>
        <v>3</v>
      </c>
      <c r="H87" s="81">
        <f t="shared" si="60"/>
        <v>3</v>
      </c>
      <c r="I87" s="81">
        <f t="shared" si="60"/>
        <v>2</v>
      </c>
      <c r="J87" s="81">
        <f t="shared" si="60"/>
        <v>3</v>
      </c>
      <c r="K87" s="81">
        <f t="shared" si="60"/>
        <v>2</v>
      </c>
      <c r="L87" s="81">
        <f t="shared" si="60"/>
        <v>3</v>
      </c>
      <c r="M87" s="81">
        <f t="shared" si="60"/>
        <v>2</v>
      </c>
      <c r="N87" s="81">
        <f t="shared" si="60"/>
        <v>3</v>
      </c>
      <c r="O87" s="81">
        <f t="shared" si="60"/>
        <v>2</v>
      </c>
      <c r="P87" s="81">
        <f t="shared" si="60"/>
        <v>2</v>
      </c>
      <c r="Q87" s="81">
        <f t="shared" si="60"/>
        <v>2</v>
      </c>
      <c r="R87" s="81">
        <f t="shared" si="60"/>
        <v>2</v>
      </c>
      <c r="S87" s="81">
        <f t="shared" si="60"/>
        <v>3</v>
      </c>
      <c r="T87" s="81">
        <f t="shared" si="60"/>
        <v>2</v>
      </c>
      <c r="U87" s="81">
        <f t="shared" si="60"/>
        <v>2</v>
      </c>
      <c r="V87" s="82">
        <f t="shared" ref="V87" si="61">V89+V91+V93+V95</f>
        <v>0</v>
      </c>
      <c r="W87" s="82">
        <f t="shared" si="60"/>
        <v>0</v>
      </c>
      <c r="X87" s="81">
        <f t="shared" si="60"/>
        <v>1</v>
      </c>
      <c r="Y87" s="81">
        <f t="shared" si="60"/>
        <v>1</v>
      </c>
      <c r="Z87" s="81">
        <f t="shared" si="60"/>
        <v>1</v>
      </c>
      <c r="AA87" s="81">
        <f t="shared" si="60"/>
        <v>1</v>
      </c>
      <c r="AB87" s="81">
        <f t="shared" si="60"/>
        <v>1</v>
      </c>
      <c r="AC87" s="81">
        <f t="shared" si="60"/>
        <v>1</v>
      </c>
      <c r="AD87" s="81">
        <f t="shared" si="60"/>
        <v>1</v>
      </c>
      <c r="AE87" s="81">
        <f t="shared" si="60"/>
        <v>1</v>
      </c>
      <c r="AF87" s="81">
        <f t="shared" si="60"/>
        <v>1</v>
      </c>
      <c r="AG87" s="81">
        <f t="shared" si="60"/>
        <v>1</v>
      </c>
      <c r="AH87" s="81">
        <f t="shared" si="60"/>
        <v>1</v>
      </c>
      <c r="AI87" s="81">
        <f t="shared" si="60"/>
        <v>1</v>
      </c>
      <c r="AJ87" s="81">
        <f t="shared" si="60"/>
        <v>1</v>
      </c>
      <c r="AK87" s="81">
        <f t="shared" si="60"/>
        <v>1.5</v>
      </c>
      <c r="AL87" s="81">
        <f t="shared" si="60"/>
        <v>1</v>
      </c>
      <c r="AM87" s="81">
        <f t="shared" si="60"/>
        <v>1</v>
      </c>
      <c r="AN87" s="81">
        <f t="shared" si="60"/>
        <v>1</v>
      </c>
      <c r="AO87" s="81">
        <f t="shared" si="60"/>
        <v>2</v>
      </c>
      <c r="AP87" s="81">
        <f t="shared" si="60"/>
        <v>0</v>
      </c>
      <c r="AQ87" s="81">
        <f t="shared" si="60"/>
        <v>1</v>
      </c>
      <c r="AR87" s="81">
        <f t="shared" si="60"/>
        <v>0</v>
      </c>
      <c r="AS87" s="81">
        <f t="shared" si="60"/>
        <v>0</v>
      </c>
      <c r="AT87" s="81">
        <f t="shared" si="60"/>
        <v>0</v>
      </c>
      <c r="AU87" s="81">
        <f t="shared" si="60"/>
        <v>0</v>
      </c>
      <c r="AV87" s="81">
        <f t="shared" si="60"/>
        <v>0</v>
      </c>
      <c r="AW87" s="81">
        <f t="shared" si="60"/>
        <v>0</v>
      </c>
      <c r="AX87" s="81">
        <f t="shared" si="60"/>
        <v>0</v>
      </c>
      <c r="AY87" s="81">
        <f t="shared" si="60"/>
        <v>0</v>
      </c>
      <c r="AZ87" s="81">
        <f t="shared" si="60"/>
        <v>0</v>
      </c>
      <c r="BA87" s="81">
        <f t="shared" si="60"/>
        <v>0</v>
      </c>
      <c r="BB87" s="81">
        <f t="shared" si="60"/>
        <v>0</v>
      </c>
      <c r="BC87" s="81">
        <f t="shared" si="60"/>
        <v>0</v>
      </c>
      <c r="BD87" s="81">
        <f t="shared" si="60"/>
        <v>0</v>
      </c>
      <c r="BE87" s="4">
        <f t="shared" si="6"/>
        <v>62.5</v>
      </c>
      <c r="BF87" s="66"/>
    </row>
    <row r="88" spans="1:58" s="7" customFormat="1" ht="15" customHeight="1">
      <c r="A88" s="94"/>
      <c r="B88" s="110" t="s">
        <v>139</v>
      </c>
      <c r="C88" s="109" t="s">
        <v>90</v>
      </c>
      <c r="D88" s="79" t="s">
        <v>28</v>
      </c>
      <c r="E88" s="33">
        <v>2</v>
      </c>
      <c r="F88" s="33">
        <v>2</v>
      </c>
      <c r="G88" s="33">
        <v>4</v>
      </c>
      <c r="H88" s="33">
        <v>2</v>
      </c>
      <c r="I88" s="33">
        <v>2</v>
      </c>
      <c r="J88" s="33">
        <v>2</v>
      </c>
      <c r="K88" s="33">
        <v>0</v>
      </c>
      <c r="L88" s="33">
        <v>4</v>
      </c>
      <c r="M88" s="33">
        <v>0</v>
      </c>
      <c r="N88" s="33">
        <v>4</v>
      </c>
      <c r="O88" s="33">
        <v>2</v>
      </c>
      <c r="P88" s="33">
        <v>2</v>
      </c>
      <c r="Q88" s="33">
        <v>0</v>
      </c>
      <c r="R88" s="33">
        <v>2</v>
      </c>
      <c r="S88" s="33">
        <v>2</v>
      </c>
      <c r="T88" s="33">
        <v>2</v>
      </c>
      <c r="U88" s="33">
        <v>2</v>
      </c>
      <c r="V88" s="65">
        <v>0</v>
      </c>
      <c r="W88" s="65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33">
        <v>0</v>
      </c>
      <c r="BB88" s="33">
        <v>0</v>
      </c>
      <c r="BC88" s="33">
        <v>0</v>
      </c>
      <c r="BD88" s="33">
        <v>0</v>
      </c>
      <c r="BE88" s="79">
        <f t="shared" si="6"/>
        <v>34</v>
      </c>
      <c r="BF88" s="66"/>
    </row>
    <row r="89" spans="1:58" s="7" customFormat="1" ht="15" customHeight="1">
      <c r="A89" s="94"/>
      <c r="B89" s="110"/>
      <c r="C89" s="109"/>
      <c r="D89" s="79" t="s">
        <v>83</v>
      </c>
      <c r="E89" s="33">
        <f>E88/2</f>
        <v>1</v>
      </c>
      <c r="F89" s="33">
        <f t="shared" ref="F89:BD89" si="62">F88/2</f>
        <v>1</v>
      </c>
      <c r="G89" s="33">
        <f t="shared" si="62"/>
        <v>2</v>
      </c>
      <c r="H89" s="33">
        <f t="shared" si="62"/>
        <v>1</v>
      </c>
      <c r="I89" s="33">
        <f t="shared" si="62"/>
        <v>1</v>
      </c>
      <c r="J89" s="33">
        <f t="shared" si="62"/>
        <v>1</v>
      </c>
      <c r="K89" s="33">
        <f t="shared" si="62"/>
        <v>0</v>
      </c>
      <c r="L89" s="33">
        <f t="shared" si="62"/>
        <v>2</v>
      </c>
      <c r="M89" s="33">
        <f t="shared" si="62"/>
        <v>0</v>
      </c>
      <c r="N89" s="33">
        <f t="shared" si="62"/>
        <v>2</v>
      </c>
      <c r="O89" s="33">
        <f t="shared" si="62"/>
        <v>1</v>
      </c>
      <c r="P89" s="33">
        <f t="shared" si="62"/>
        <v>1</v>
      </c>
      <c r="Q89" s="33">
        <f t="shared" si="62"/>
        <v>0</v>
      </c>
      <c r="R89" s="33">
        <f t="shared" si="62"/>
        <v>1</v>
      </c>
      <c r="S89" s="33">
        <f t="shared" si="62"/>
        <v>1</v>
      </c>
      <c r="T89" s="33">
        <f t="shared" si="62"/>
        <v>1</v>
      </c>
      <c r="U89" s="33">
        <f t="shared" si="62"/>
        <v>1</v>
      </c>
      <c r="V89" s="65">
        <f t="shared" si="62"/>
        <v>0</v>
      </c>
      <c r="W89" s="65">
        <v>0</v>
      </c>
      <c r="X89" s="33">
        <f t="shared" si="62"/>
        <v>0</v>
      </c>
      <c r="Y89" s="33">
        <f t="shared" si="62"/>
        <v>0</v>
      </c>
      <c r="Z89" s="33">
        <f t="shared" si="62"/>
        <v>0</v>
      </c>
      <c r="AA89" s="33">
        <f t="shared" si="62"/>
        <v>0</v>
      </c>
      <c r="AB89" s="33">
        <f t="shared" si="62"/>
        <v>0</v>
      </c>
      <c r="AC89" s="33">
        <f t="shared" si="62"/>
        <v>0</v>
      </c>
      <c r="AD89" s="33">
        <f t="shared" si="62"/>
        <v>0</v>
      </c>
      <c r="AE89" s="33">
        <f t="shared" si="62"/>
        <v>0</v>
      </c>
      <c r="AF89" s="33">
        <f t="shared" si="62"/>
        <v>0</v>
      </c>
      <c r="AG89" s="33">
        <f t="shared" si="62"/>
        <v>0</v>
      </c>
      <c r="AH89" s="33">
        <f t="shared" si="62"/>
        <v>0</v>
      </c>
      <c r="AI89" s="33">
        <f t="shared" si="62"/>
        <v>0</v>
      </c>
      <c r="AJ89" s="33">
        <f t="shared" si="62"/>
        <v>0</v>
      </c>
      <c r="AK89" s="33">
        <f t="shared" si="62"/>
        <v>0</v>
      </c>
      <c r="AL89" s="33">
        <f t="shared" si="62"/>
        <v>0</v>
      </c>
      <c r="AM89" s="33">
        <f t="shared" si="62"/>
        <v>0</v>
      </c>
      <c r="AN89" s="33">
        <f t="shared" si="62"/>
        <v>0</v>
      </c>
      <c r="AO89" s="33">
        <f t="shared" si="62"/>
        <v>0</v>
      </c>
      <c r="AP89" s="33">
        <f t="shared" si="62"/>
        <v>0</v>
      </c>
      <c r="AQ89" s="33">
        <f t="shared" si="62"/>
        <v>0</v>
      </c>
      <c r="AR89" s="33">
        <f t="shared" si="62"/>
        <v>0</v>
      </c>
      <c r="AS89" s="33">
        <f t="shared" si="62"/>
        <v>0</v>
      </c>
      <c r="AT89" s="33">
        <f t="shared" si="62"/>
        <v>0</v>
      </c>
      <c r="AU89" s="33">
        <f t="shared" si="62"/>
        <v>0</v>
      </c>
      <c r="AV89" s="33">
        <f t="shared" si="62"/>
        <v>0</v>
      </c>
      <c r="AW89" s="33">
        <f t="shared" si="62"/>
        <v>0</v>
      </c>
      <c r="AX89" s="33">
        <f t="shared" si="62"/>
        <v>0</v>
      </c>
      <c r="AY89" s="33">
        <f t="shared" si="62"/>
        <v>0</v>
      </c>
      <c r="AZ89" s="33">
        <f t="shared" si="62"/>
        <v>0</v>
      </c>
      <c r="BA89" s="33">
        <f t="shared" si="62"/>
        <v>0</v>
      </c>
      <c r="BB89" s="33">
        <f t="shared" si="62"/>
        <v>0</v>
      </c>
      <c r="BC89" s="33">
        <f t="shared" si="62"/>
        <v>0</v>
      </c>
      <c r="BD89" s="33">
        <f t="shared" si="62"/>
        <v>0</v>
      </c>
      <c r="BE89" s="79">
        <f t="shared" si="6"/>
        <v>17</v>
      </c>
      <c r="BF89" s="66"/>
    </row>
    <row r="90" spans="1:58" s="7" customFormat="1" ht="15" customHeight="1">
      <c r="A90" s="94"/>
      <c r="B90" s="110" t="s">
        <v>140</v>
      </c>
      <c r="C90" s="109" t="s">
        <v>109</v>
      </c>
      <c r="D90" s="79" t="s">
        <v>28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65">
        <f t="shared" ref="V90" si="63">V89/2</f>
        <v>0</v>
      </c>
      <c r="W90" s="65">
        <v>0</v>
      </c>
      <c r="X90" s="33">
        <v>0</v>
      </c>
      <c r="Y90" s="33">
        <v>2</v>
      </c>
      <c r="Z90" s="33">
        <v>0</v>
      </c>
      <c r="AA90" s="33">
        <v>2</v>
      </c>
      <c r="AB90" s="33">
        <v>0</v>
      </c>
      <c r="AC90" s="33">
        <v>2</v>
      </c>
      <c r="AD90" s="33">
        <v>0</v>
      </c>
      <c r="AE90" s="33">
        <v>2</v>
      </c>
      <c r="AF90" s="33">
        <v>0</v>
      </c>
      <c r="AG90" s="33">
        <v>2</v>
      </c>
      <c r="AH90" s="33">
        <v>0</v>
      </c>
      <c r="AI90" s="33">
        <v>2</v>
      </c>
      <c r="AJ90" s="33">
        <v>0</v>
      </c>
      <c r="AK90" s="33">
        <v>2</v>
      </c>
      <c r="AL90" s="33">
        <v>0</v>
      </c>
      <c r="AM90" s="33">
        <v>2</v>
      </c>
      <c r="AN90" s="33">
        <v>0</v>
      </c>
      <c r="AO90" s="33">
        <v>4</v>
      </c>
      <c r="AP90" s="33">
        <v>0</v>
      </c>
      <c r="AQ90" s="33">
        <v>2</v>
      </c>
      <c r="AR90" s="33">
        <v>0</v>
      </c>
      <c r="AS90" s="33">
        <v>0</v>
      </c>
      <c r="AT90" s="33">
        <v>0</v>
      </c>
      <c r="AU90" s="33">
        <v>0</v>
      </c>
      <c r="AV90" s="33">
        <v>0</v>
      </c>
      <c r="AW90" s="33">
        <v>0</v>
      </c>
      <c r="AX90" s="33">
        <v>0</v>
      </c>
      <c r="AY90" s="33">
        <v>0</v>
      </c>
      <c r="AZ90" s="33">
        <v>0</v>
      </c>
      <c r="BA90" s="33">
        <v>0</v>
      </c>
      <c r="BB90" s="33">
        <v>0</v>
      </c>
      <c r="BC90" s="33">
        <v>0</v>
      </c>
      <c r="BD90" s="33">
        <v>0</v>
      </c>
      <c r="BE90" s="79">
        <f t="shared" si="6"/>
        <v>22</v>
      </c>
      <c r="BF90" s="66"/>
    </row>
    <row r="91" spans="1:58" s="7" customFormat="1" ht="15" customHeight="1">
      <c r="A91" s="94"/>
      <c r="B91" s="110"/>
      <c r="C91" s="109"/>
      <c r="D91" s="79" t="s">
        <v>83</v>
      </c>
      <c r="E91" s="33">
        <f t="shared" ref="E91" si="64">E90/2</f>
        <v>0</v>
      </c>
      <c r="F91" s="33">
        <f t="shared" ref="F91" si="65">F90/2</f>
        <v>0</v>
      </c>
      <c r="G91" s="33">
        <f t="shared" ref="G91" si="66">G90/2</f>
        <v>0</v>
      </c>
      <c r="H91" s="33">
        <f t="shared" ref="H91" si="67">H90/2</f>
        <v>0</v>
      </c>
      <c r="I91" s="33">
        <f t="shared" ref="I91" si="68">I90/2</f>
        <v>0</v>
      </c>
      <c r="J91" s="33">
        <f t="shared" ref="J91" si="69">J90/2</f>
        <v>0</v>
      </c>
      <c r="K91" s="33">
        <f t="shared" ref="K91" si="70">K90/2</f>
        <v>0</v>
      </c>
      <c r="L91" s="33">
        <f t="shared" ref="L91" si="71">L90/2</f>
        <v>0</v>
      </c>
      <c r="M91" s="33">
        <f t="shared" ref="M91" si="72">M90/2</f>
        <v>0</v>
      </c>
      <c r="N91" s="33">
        <f t="shared" ref="N91" si="73">N90/2</f>
        <v>0</v>
      </c>
      <c r="O91" s="33">
        <f t="shared" ref="O91" si="74">O90/2</f>
        <v>0</v>
      </c>
      <c r="P91" s="33">
        <f t="shared" ref="P91" si="75">P90/2</f>
        <v>0</v>
      </c>
      <c r="Q91" s="33">
        <f t="shared" ref="Q91" si="76">Q90/2</f>
        <v>0</v>
      </c>
      <c r="R91" s="33">
        <f t="shared" ref="R91" si="77">R90/2</f>
        <v>0</v>
      </c>
      <c r="S91" s="33">
        <f t="shared" ref="S91" si="78">S90/2</f>
        <v>0</v>
      </c>
      <c r="T91" s="33">
        <f t="shared" ref="T91" si="79">T90/2</f>
        <v>0</v>
      </c>
      <c r="U91" s="33">
        <f t="shared" ref="U91:V91" si="80">U90/2</f>
        <v>0</v>
      </c>
      <c r="V91" s="65">
        <f t="shared" si="80"/>
        <v>0</v>
      </c>
      <c r="W91" s="65">
        <v>0</v>
      </c>
      <c r="X91" s="33">
        <f t="shared" ref="X91" si="81">X90/2</f>
        <v>0</v>
      </c>
      <c r="Y91" s="33">
        <f t="shared" ref="Y91" si="82">Y90/2</f>
        <v>1</v>
      </c>
      <c r="Z91" s="33">
        <f t="shared" ref="Z91" si="83">Z90/2</f>
        <v>0</v>
      </c>
      <c r="AA91" s="33">
        <f t="shared" ref="AA91" si="84">AA90/2</f>
        <v>1</v>
      </c>
      <c r="AB91" s="33">
        <f t="shared" ref="AB91" si="85">AB90/2</f>
        <v>0</v>
      </c>
      <c r="AC91" s="33">
        <f t="shared" ref="AC91" si="86">AC90/2</f>
        <v>1</v>
      </c>
      <c r="AD91" s="33">
        <f t="shared" ref="AD91" si="87">AD90/2</f>
        <v>0</v>
      </c>
      <c r="AE91" s="33">
        <f t="shared" ref="AE91" si="88">AE90/2</f>
        <v>1</v>
      </c>
      <c r="AF91" s="33">
        <f t="shared" ref="AF91" si="89">AF90/2</f>
        <v>0</v>
      </c>
      <c r="AG91" s="33">
        <f t="shared" ref="AG91" si="90">AG90/2</f>
        <v>1</v>
      </c>
      <c r="AH91" s="33">
        <f t="shared" ref="AH91" si="91">AH90/2</f>
        <v>0</v>
      </c>
      <c r="AI91" s="33">
        <f t="shared" ref="AI91" si="92">AI90/2</f>
        <v>1</v>
      </c>
      <c r="AJ91" s="33">
        <f t="shared" ref="AJ91" si="93">AJ90/2</f>
        <v>0</v>
      </c>
      <c r="AK91" s="33">
        <f t="shared" ref="AK91" si="94">AK90/2</f>
        <v>1</v>
      </c>
      <c r="AL91" s="33">
        <f t="shared" ref="AL91" si="95">AL90/2</f>
        <v>0</v>
      </c>
      <c r="AM91" s="33">
        <f t="shared" ref="AM91" si="96">AM90/2</f>
        <v>1</v>
      </c>
      <c r="AN91" s="33">
        <f t="shared" ref="AN91" si="97">AN90/2</f>
        <v>0</v>
      </c>
      <c r="AO91" s="33">
        <f t="shared" ref="AO91" si="98">AO90/2</f>
        <v>2</v>
      </c>
      <c r="AP91" s="33">
        <f t="shared" ref="AP91" si="99">AP90/2</f>
        <v>0</v>
      </c>
      <c r="AQ91" s="33">
        <f t="shared" ref="AQ91" si="100">AQ90/2</f>
        <v>1</v>
      </c>
      <c r="AR91" s="33">
        <f t="shared" ref="AR91" si="101">AR90/2</f>
        <v>0</v>
      </c>
      <c r="AS91" s="33">
        <f t="shared" ref="AS91" si="102">AS90/2</f>
        <v>0</v>
      </c>
      <c r="AT91" s="33">
        <f t="shared" ref="AT91" si="103">AT90/2</f>
        <v>0</v>
      </c>
      <c r="AU91" s="33">
        <f t="shared" ref="AU91" si="104">AU90/2</f>
        <v>0</v>
      </c>
      <c r="AV91" s="33">
        <f t="shared" ref="AV91" si="105">AV90/2</f>
        <v>0</v>
      </c>
      <c r="AW91" s="33">
        <f t="shared" ref="AW91" si="106">AW90/2</f>
        <v>0</v>
      </c>
      <c r="AX91" s="33">
        <f t="shared" ref="AX91" si="107">AX90/2</f>
        <v>0</v>
      </c>
      <c r="AY91" s="33">
        <f t="shared" ref="AY91" si="108">AY90/2</f>
        <v>0</v>
      </c>
      <c r="AZ91" s="33">
        <f t="shared" ref="AZ91" si="109">AZ90/2</f>
        <v>0</v>
      </c>
      <c r="BA91" s="33">
        <f t="shared" ref="BA91" si="110">BA90/2</f>
        <v>0</v>
      </c>
      <c r="BB91" s="33">
        <f t="shared" ref="BB91" si="111">BB90/2</f>
        <v>0</v>
      </c>
      <c r="BC91" s="33">
        <f t="shared" ref="BC91:BD91" si="112">BC90/2</f>
        <v>0</v>
      </c>
      <c r="BD91" s="33">
        <f t="shared" si="112"/>
        <v>0</v>
      </c>
      <c r="BE91" s="79">
        <f t="shared" si="6"/>
        <v>11</v>
      </c>
      <c r="BF91" s="66"/>
    </row>
    <row r="92" spans="1:58" s="7" customFormat="1" ht="15" customHeight="1">
      <c r="A92" s="94"/>
      <c r="B92" s="110" t="s">
        <v>141</v>
      </c>
      <c r="C92" s="109" t="s">
        <v>89</v>
      </c>
      <c r="D92" s="79" t="s">
        <v>28</v>
      </c>
      <c r="E92" s="33">
        <v>0</v>
      </c>
      <c r="F92" s="33">
        <v>2</v>
      </c>
      <c r="G92" s="33">
        <v>2</v>
      </c>
      <c r="H92" s="33">
        <v>0</v>
      </c>
      <c r="I92" s="33">
        <v>2</v>
      </c>
      <c r="J92" s="33">
        <v>0</v>
      </c>
      <c r="K92" s="33">
        <v>2</v>
      </c>
      <c r="L92" s="33">
        <v>0</v>
      </c>
      <c r="M92" s="33">
        <v>2</v>
      </c>
      <c r="N92" s="33">
        <v>0</v>
      </c>
      <c r="O92" s="33">
        <v>2</v>
      </c>
      <c r="P92" s="33">
        <v>0</v>
      </c>
      <c r="Q92" s="33">
        <v>2</v>
      </c>
      <c r="R92" s="33">
        <v>0</v>
      </c>
      <c r="S92" s="33">
        <v>2</v>
      </c>
      <c r="T92" s="33">
        <v>0</v>
      </c>
      <c r="U92" s="33">
        <v>0</v>
      </c>
      <c r="V92" s="65">
        <f t="shared" ref="V92" si="113">V91/2</f>
        <v>0</v>
      </c>
      <c r="W92" s="65">
        <v>0</v>
      </c>
      <c r="X92" s="33">
        <v>2</v>
      </c>
      <c r="Y92" s="33">
        <v>0</v>
      </c>
      <c r="Z92" s="33">
        <v>2</v>
      </c>
      <c r="AA92" s="33">
        <v>0</v>
      </c>
      <c r="AB92" s="33">
        <v>2</v>
      </c>
      <c r="AC92" s="33">
        <v>0</v>
      </c>
      <c r="AD92" s="33">
        <v>2</v>
      </c>
      <c r="AE92" s="33">
        <v>0</v>
      </c>
      <c r="AF92" s="33">
        <v>2</v>
      </c>
      <c r="AG92" s="33">
        <v>0</v>
      </c>
      <c r="AH92" s="33">
        <v>2</v>
      </c>
      <c r="AI92" s="33">
        <v>0</v>
      </c>
      <c r="AJ92" s="33">
        <v>2</v>
      </c>
      <c r="AK92" s="33">
        <v>1</v>
      </c>
      <c r="AL92" s="33">
        <v>2</v>
      </c>
      <c r="AM92" s="33">
        <v>0</v>
      </c>
      <c r="AN92" s="33">
        <v>2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33">
        <v>0</v>
      </c>
      <c r="BB92" s="33">
        <v>0</v>
      </c>
      <c r="BC92" s="33">
        <v>0</v>
      </c>
      <c r="BD92" s="33">
        <v>0</v>
      </c>
      <c r="BE92" s="79">
        <f t="shared" si="6"/>
        <v>35</v>
      </c>
      <c r="BF92" s="66"/>
    </row>
    <row r="93" spans="1:58" s="7" customFormat="1" ht="15" customHeight="1">
      <c r="A93" s="94"/>
      <c r="B93" s="110"/>
      <c r="C93" s="109"/>
      <c r="D93" s="79" t="s">
        <v>83</v>
      </c>
      <c r="E93" s="33">
        <f t="shared" ref="E93" si="114">E92/2</f>
        <v>0</v>
      </c>
      <c r="F93" s="33">
        <f t="shared" ref="F93" si="115">F92/2</f>
        <v>1</v>
      </c>
      <c r="G93" s="33">
        <f t="shared" ref="G93" si="116">G92/2</f>
        <v>1</v>
      </c>
      <c r="H93" s="33">
        <f t="shared" ref="H93" si="117">H92/2</f>
        <v>0</v>
      </c>
      <c r="I93" s="33">
        <f t="shared" ref="I93" si="118">I92/2</f>
        <v>1</v>
      </c>
      <c r="J93" s="33">
        <f t="shared" ref="J93" si="119">J92/2</f>
        <v>0</v>
      </c>
      <c r="K93" s="33">
        <f t="shared" ref="K93" si="120">K92/2</f>
        <v>1</v>
      </c>
      <c r="L93" s="33">
        <f t="shared" ref="L93" si="121">L92/2</f>
        <v>0</v>
      </c>
      <c r="M93" s="33">
        <f t="shared" ref="M93" si="122">M92/2</f>
        <v>1</v>
      </c>
      <c r="N93" s="33">
        <f t="shared" ref="N93" si="123">N92/2</f>
        <v>0</v>
      </c>
      <c r="O93" s="33">
        <f t="shared" ref="O93" si="124">O92/2</f>
        <v>1</v>
      </c>
      <c r="P93" s="33">
        <f t="shared" ref="P93" si="125">P92/2</f>
        <v>0</v>
      </c>
      <c r="Q93" s="33">
        <f t="shared" ref="Q93" si="126">Q92/2</f>
        <v>1</v>
      </c>
      <c r="R93" s="33">
        <f t="shared" ref="R93" si="127">R92/2</f>
        <v>0</v>
      </c>
      <c r="S93" s="33">
        <f t="shared" ref="S93" si="128">S92/2</f>
        <v>1</v>
      </c>
      <c r="T93" s="33">
        <f t="shared" ref="T93" si="129">T92/2</f>
        <v>0</v>
      </c>
      <c r="U93" s="33">
        <f t="shared" ref="U93:V93" si="130">U92/2</f>
        <v>0</v>
      </c>
      <c r="V93" s="65">
        <f t="shared" si="130"/>
        <v>0</v>
      </c>
      <c r="W93" s="65">
        <v>0</v>
      </c>
      <c r="X93" s="33">
        <f t="shared" ref="X93" si="131">X92/2</f>
        <v>1</v>
      </c>
      <c r="Y93" s="33">
        <f t="shared" ref="Y93" si="132">Y92/2</f>
        <v>0</v>
      </c>
      <c r="Z93" s="33">
        <f t="shared" ref="Z93" si="133">Z92/2</f>
        <v>1</v>
      </c>
      <c r="AA93" s="33">
        <f t="shared" ref="AA93" si="134">AA92/2</f>
        <v>0</v>
      </c>
      <c r="AB93" s="33">
        <f t="shared" ref="AB93" si="135">AB92/2</f>
        <v>1</v>
      </c>
      <c r="AC93" s="33">
        <f t="shared" ref="AC93" si="136">AC92/2</f>
        <v>0</v>
      </c>
      <c r="AD93" s="33">
        <f t="shared" ref="AD93" si="137">AD92/2</f>
        <v>1</v>
      </c>
      <c r="AE93" s="33">
        <f t="shared" ref="AE93" si="138">AE92/2</f>
        <v>0</v>
      </c>
      <c r="AF93" s="33">
        <f t="shared" ref="AF93" si="139">AF92/2</f>
        <v>1</v>
      </c>
      <c r="AG93" s="33">
        <f t="shared" ref="AG93" si="140">AG92/2</f>
        <v>0</v>
      </c>
      <c r="AH93" s="33">
        <f t="shared" ref="AH93" si="141">AH92/2</f>
        <v>1</v>
      </c>
      <c r="AI93" s="33">
        <f t="shared" ref="AI93" si="142">AI92/2</f>
        <v>0</v>
      </c>
      <c r="AJ93" s="33">
        <f t="shared" ref="AJ93" si="143">AJ92/2</f>
        <v>1</v>
      </c>
      <c r="AK93" s="33">
        <f t="shared" ref="AK93" si="144">AK92/2</f>
        <v>0.5</v>
      </c>
      <c r="AL93" s="33">
        <f t="shared" ref="AL93" si="145">AL92/2</f>
        <v>1</v>
      </c>
      <c r="AM93" s="33">
        <f t="shared" ref="AM93" si="146">AM92/2</f>
        <v>0</v>
      </c>
      <c r="AN93" s="33">
        <f t="shared" ref="AN93" si="147">AN92/2</f>
        <v>1</v>
      </c>
      <c r="AO93" s="33">
        <f t="shared" ref="AO93" si="148">AO92/2</f>
        <v>0</v>
      </c>
      <c r="AP93" s="33">
        <f t="shared" ref="AP93" si="149">AP92/2</f>
        <v>0</v>
      </c>
      <c r="AQ93" s="33">
        <f t="shared" ref="AQ93" si="150">AQ92/2</f>
        <v>0</v>
      </c>
      <c r="AR93" s="33">
        <f t="shared" ref="AR93" si="151">AR92/2</f>
        <v>0</v>
      </c>
      <c r="AS93" s="33">
        <f t="shared" ref="AS93" si="152">AS92/2</f>
        <v>0</v>
      </c>
      <c r="AT93" s="33">
        <f t="shared" ref="AT93" si="153">AT92/2</f>
        <v>0</v>
      </c>
      <c r="AU93" s="33">
        <f t="shared" ref="AU93" si="154">AU92/2</f>
        <v>0</v>
      </c>
      <c r="AV93" s="33">
        <f t="shared" ref="AV93" si="155">AV92/2</f>
        <v>0</v>
      </c>
      <c r="AW93" s="33">
        <f t="shared" ref="AW93" si="156">AW92/2</f>
        <v>0</v>
      </c>
      <c r="AX93" s="33">
        <f t="shared" ref="AX93" si="157">AX92/2</f>
        <v>0</v>
      </c>
      <c r="AY93" s="33">
        <f t="shared" ref="AY93" si="158">AY92/2</f>
        <v>0</v>
      </c>
      <c r="AZ93" s="33">
        <f t="shared" ref="AZ93" si="159">AZ92/2</f>
        <v>0</v>
      </c>
      <c r="BA93" s="33">
        <f t="shared" ref="BA93" si="160">BA92/2</f>
        <v>0</v>
      </c>
      <c r="BB93" s="33">
        <f t="shared" ref="BB93" si="161">BB92/2</f>
        <v>0</v>
      </c>
      <c r="BC93" s="33">
        <f t="shared" ref="BC93:BD93" si="162">BC92/2</f>
        <v>0</v>
      </c>
      <c r="BD93" s="33">
        <f t="shared" si="162"/>
        <v>0</v>
      </c>
      <c r="BE93" s="79">
        <f t="shared" si="6"/>
        <v>17.5</v>
      </c>
      <c r="BF93" s="66"/>
    </row>
    <row r="94" spans="1:58" s="7" customFormat="1" ht="15" customHeight="1">
      <c r="A94" s="94"/>
      <c r="B94" s="110" t="s">
        <v>142</v>
      </c>
      <c r="C94" s="109" t="s">
        <v>54</v>
      </c>
      <c r="D94" s="79" t="s">
        <v>28</v>
      </c>
      <c r="E94" s="33">
        <v>4</v>
      </c>
      <c r="F94" s="33">
        <v>2</v>
      </c>
      <c r="G94" s="33">
        <v>0</v>
      </c>
      <c r="H94" s="33">
        <v>4</v>
      </c>
      <c r="I94" s="33">
        <v>0</v>
      </c>
      <c r="J94" s="33">
        <v>4</v>
      </c>
      <c r="K94" s="33">
        <v>2</v>
      </c>
      <c r="L94" s="33">
        <v>2</v>
      </c>
      <c r="M94" s="33">
        <v>2</v>
      </c>
      <c r="N94" s="33">
        <v>2</v>
      </c>
      <c r="O94" s="33">
        <v>0</v>
      </c>
      <c r="P94" s="33">
        <v>2</v>
      </c>
      <c r="Q94" s="33">
        <v>2</v>
      </c>
      <c r="R94" s="33">
        <v>2</v>
      </c>
      <c r="S94" s="33">
        <v>2</v>
      </c>
      <c r="T94" s="33">
        <v>2</v>
      </c>
      <c r="U94" s="33">
        <v>2</v>
      </c>
      <c r="V94" s="65">
        <f t="shared" ref="V94" si="163">V93/2</f>
        <v>0</v>
      </c>
      <c r="W94" s="65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33">
        <v>0</v>
      </c>
      <c r="BB94" s="33">
        <v>0</v>
      </c>
      <c r="BC94" s="33">
        <v>0</v>
      </c>
      <c r="BD94" s="33">
        <v>0</v>
      </c>
      <c r="BE94" s="79">
        <f t="shared" si="6"/>
        <v>34</v>
      </c>
      <c r="BF94" s="66"/>
    </row>
    <row r="95" spans="1:58" s="7" customFormat="1" ht="15" customHeight="1">
      <c r="A95" s="94"/>
      <c r="B95" s="110"/>
      <c r="C95" s="109"/>
      <c r="D95" s="79" t="s">
        <v>83</v>
      </c>
      <c r="E95" s="33">
        <f t="shared" ref="E95" si="164">E94/2</f>
        <v>2</v>
      </c>
      <c r="F95" s="33">
        <f t="shared" ref="F95" si="165">F94/2</f>
        <v>1</v>
      </c>
      <c r="G95" s="33">
        <f t="shared" ref="G95" si="166">G94/2</f>
        <v>0</v>
      </c>
      <c r="H95" s="33">
        <f t="shared" ref="H95" si="167">H94/2</f>
        <v>2</v>
      </c>
      <c r="I95" s="33">
        <f t="shared" ref="I95" si="168">I94/2</f>
        <v>0</v>
      </c>
      <c r="J95" s="33">
        <f t="shared" ref="J95" si="169">J94/2</f>
        <v>2</v>
      </c>
      <c r="K95" s="33">
        <f t="shared" ref="K95" si="170">K94/2</f>
        <v>1</v>
      </c>
      <c r="L95" s="33">
        <f t="shared" ref="L95" si="171">L94/2</f>
        <v>1</v>
      </c>
      <c r="M95" s="33">
        <f t="shared" ref="M95" si="172">M94/2</f>
        <v>1</v>
      </c>
      <c r="N95" s="33">
        <f t="shared" ref="N95" si="173">N94/2</f>
        <v>1</v>
      </c>
      <c r="O95" s="33">
        <f t="shared" ref="O95" si="174">O94/2</f>
        <v>0</v>
      </c>
      <c r="P95" s="33">
        <f t="shared" ref="P95" si="175">P94/2</f>
        <v>1</v>
      </c>
      <c r="Q95" s="33">
        <f t="shared" ref="Q95" si="176">Q94/2</f>
        <v>1</v>
      </c>
      <c r="R95" s="33">
        <f t="shared" ref="R95" si="177">R94/2</f>
        <v>1</v>
      </c>
      <c r="S95" s="33">
        <f t="shared" ref="S95" si="178">S94/2</f>
        <v>1</v>
      </c>
      <c r="T95" s="33">
        <f t="shared" ref="T95" si="179">T94/2</f>
        <v>1</v>
      </c>
      <c r="U95" s="33">
        <f t="shared" ref="U95" si="180">U94/2</f>
        <v>1</v>
      </c>
      <c r="V95" s="65">
        <f t="shared" ref="V95" si="181">V94/2</f>
        <v>0</v>
      </c>
      <c r="W95" s="65">
        <v>0</v>
      </c>
      <c r="X95" s="33">
        <f t="shared" ref="X95" si="182">X94/2</f>
        <v>0</v>
      </c>
      <c r="Y95" s="33">
        <f t="shared" ref="Y95" si="183">Y94/2</f>
        <v>0</v>
      </c>
      <c r="Z95" s="33">
        <f t="shared" ref="Z95" si="184">Z94/2</f>
        <v>0</v>
      </c>
      <c r="AA95" s="33">
        <f t="shared" ref="AA95" si="185">AA94/2</f>
        <v>0</v>
      </c>
      <c r="AB95" s="33">
        <f t="shared" ref="AB95" si="186">AB94/2</f>
        <v>0</v>
      </c>
      <c r="AC95" s="33">
        <f t="shared" ref="AC95" si="187">AC94/2</f>
        <v>0</v>
      </c>
      <c r="AD95" s="33">
        <f t="shared" ref="AD95" si="188">AD94/2</f>
        <v>0</v>
      </c>
      <c r="AE95" s="33">
        <f t="shared" ref="AE95" si="189">AE94/2</f>
        <v>0</v>
      </c>
      <c r="AF95" s="33">
        <f t="shared" ref="AF95" si="190">AF94/2</f>
        <v>0</v>
      </c>
      <c r="AG95" s="33">
        <f t="shared" ref="AG95" si="191">AG94/2</f>
        <v>0</v>
      </c>
      <c r="AH95" s="33">
        <f t="shared" ref="AH95" si="192">AH94/2</f>
        <v>0</v>
      </c>
      <c r="AI95" s="33">
        <f t="shared" ref="AI95" si="193">AI94/2</f>
        <v>0</v>
      </c>
      <c r="AJ95" s="33">
        <f t="shared" ref="AJ95" si="194">AJ94/2</f>
        <v>0</v>
      </c>
      <c r="AK95" s="33">
        <f t="shared" ref="AK95" si="195">AK94/2</f>
        <v>0</v>
      </c>
      <c r="AL95" s="33">
        <f t="shared" ref="AL95" si="196">AL94/2</f>
        <v>0</v>
      </c>
      <c r="AM95" s="33">
        <f t="shared" ref="AM95" si="197">AM94/2</f>
        <v>0</v>
      </c>
      <c r="AN95" s="33">
        <f t="shared" ref="AN95" si="198">AN94/2</f>
        <v>0</v>
      </c>
      <c r="AO95" s="33">
        <f t="shared" ref="AO95" si="199">AO94/2</f>
        <v>0</v>
      </c>
      <c r="AP95" s="33">
        <f t="shared" ref="AP95" si="200">AP94/2</f>
        <v>0</v>
      </c>
      <c r="AQ95" s="33">
        <f t="shared" ref="AQ95" si="201">AQ94/2</f>
        <v>0</v>
      </c>
      <c r="AR95" s="33">
        <f t="shared" ref="AR95" si="202">AR94/2</f>
        <v>0</v>
      </c>
      <c r="AS95" s="33">
        <f t="shared" ref="AS95" si="203">AS94/2</f>
        <v>0</v>
      </c>
      <c r="AT95" s="33">
        <f t="shared" ref="AT95" si="204">AT94/2</f>
        <v>0</v>
      </c>
      <c r="AU95" s="33">
        <f t="shared" ref="AU95" si="205">AU94/2</f>
        <v>0</v>
      </c>
      <c r="AV95" s="33">
        <f t="shared" ref="AV95" si="206">AV94/2</f>
        <v>0</v>
      </c>
      <c r="AW95" s="33">
        <f t="shared" ref="AW95" si="207">AW94/2</f>
        <v>0</v>
      </c>
      <c r="AX95" s="33">
        <f t="shared" ref="AX95" si="208">AX94/2</f>
        <v>0</v>
      </c>
      <c r="AY95" s="33">
        <f t="shared" ref="AY95" si="209">AY94/2</f>
        <v>0</v>
      </c>
      <c r="AZ95" s="33">
        <f t="shared" ref="AZ95" si="210">AZ94/2</f>
        <v>0</v>
      </c>
      <c r="BA95" s="33">
        <f t="shared" ref="BA95" si="211">BA94/2</f>
        <v>0</v>
      </c>
      <c r="BB95" s="33">
        <f t="shared" ref="BB95" si="212">BB94/2</f>
        <v>0</v>
      </c>
      <c r="BC95" s="33">
        <f t="shared" ref="BC95:BD95" si="213">BC94/2</f>
        <v>0</v>
      </c>
      <c r="BD95" s="33">
        <f t="shared" si="213"/>
        <v>0</v>
      </c>
      <c r="BE95" s="79">
        <f t="shared" si="6"/>
        <v>17</v>
      </c>
      <c r="BF95" s="66"/>
    </row>
    <row r="96" spans="1:58" s="7" customFormat="1" ht="17.25" customHeight="1">
      <c r="A96" s="94"/>
      <c r="B96" s="140" t="s">
        <v>56</v>
      </c>
      <c r="C96" s="141" t="s">
        <v>57</v>
      </c>
      <c r="D96" s="55" t="s">
        <v>28</v>
      </c>
      <c r="E96" s="81">
        <f>E98+E100</f>
        <v>0</v>
      </c>
      <c r="F96" s="81">
        <f t="shared" ref="F96:BD96" si="214">F98+F100</f>
        <v>0</v>
      </c>
      <c r="G96" s="81">
        <f t="shared" si="214"/>
        <v>0</v>
      </c>
      <c r="H96" s="81">
        <f t="shared" si="214"/>
        <v>0</v>
      </c>
      <c r="I96" s="81">
        <f t="shared" si="214"/>
        <v>0</v>
      </c>
      <c r="J96" s="81">
        <f t="shared" si="214"/>
        <v>0</v>
      </c>
      <c r="K96" s="81">
        <f t="shared" si="214"/>
        <v>0</v>
      </c>
      <c r="L96" s="81">
        <f t="shared" si="214"/>
        <v>0</v>
      </c>
      <c r="M96" s="81">
        <f t="shared" si="214"/>
        <v>0</v>
      </c>
      <c r="N96" s="81">
        <f t="shared" si="214"/>
        <v>0</v>
      </c>
      <c r="O96" s="81">
        <f t="shared" si="214"/>
        <v>0</v>
      </c>
      <c r="P96" s="81">
        <f t="shared" si="214"/>
        <v>0</v>
      </c>
      <c r="Q96" s="81">
        <f t="shared" si="214"/>
        <v>0</v>
      </c>
      <c r="R96" s="81">
        <f t="shared" si="214"/>
        <v>0</v>
      </c>
      <c r="S96" s="81">
        <f t="shared" si="214"/>
        <v>0</v>
      </c>
      <c r="T96" s="81">
        <f t="shared" si="214"/>
        <v>0</v>
      </c>
      <c r="U96" s="81">
        <f t="shared" si="214"/>
        <v>0</v>
      </c>
      <c r="V96" s="82">
        <f t="shared" si="214"/>
        <v>0</v>
      </c>
      <c r="W96" s="82">
        <f t="shared" si="214"/>
        <v>0</v>
      </c>
      <c r="X96" s="81">
        <f>X98+X100</f>
        <v>4</v>
      </c>
      <c r="Y96" s="81">
        <f t="shared" si="214"/>
        <v>6</v>
      </c>
      <c r="Z96" s="81">
        <f t="shared" si="214"/>
        <v>4</v>
      </c>
      <c r="AA96" s="81">
        <f t="shared" si="214"/>
        <v>6</v>
      </c>
      <c r="AB96" s="81">
        <f t="shared" si="214"/>
        <v>4</v>
      </c>
      <c r="AC96" s="81">
        <f t="shared" si="214"/>
        <v>6</v>
      </c>
      <c r="AD96" s="81">
        <f t="shared" si="214"/>
        <v>2</v>
      </c>
      <c r="AE96" s="81">
        <f t="shared" si="214"/>
        <v>4</v>
      </c>
      <c r="AF96" s="81">
        <f t="shared" si="214"/>
        <v>2</v>
      </c>
      <c r="AG96" s="81">
        <f t="shared" si="214"/>
        <v>4</v>
      </c>
      <c r="AH96" s="81">
        <f t="shared" si="214"/>
        <v>2</v>
      </c>
      <c r="AI96" s="81">
        <f t="shared" si="214"/>
        <v>4</v>
      </c>
      <c r="AJ96" s="81">
        <f t="shared" si="214"/>
        <v>4</v>
      </c>
      <c r="AK96" s="81">
        <f t="shared" si="214"/>
        <v>4</v>
      </c>
      <c r="AL96" s="81">
        <f t="shared" si="214"/>
        <v>4</v>
      </c>
      <c r="AM96" s="81">
        <f t="shared" si="214"/>
        <v>4</v>
      </c>
      <c r="AN96" s="81">
        <f t="shared" si="214"/>
        <v>4</v>
      </c>
      <c r="AO96" s="81">
        <f t="shared" si="214"/>
        <v>4</v>
      </c>
      <c r="AP96" s="81">
        <f t="shared" si="214"/>
        <v>4</v>
      </c>
      <c r="AQ96" s="81">
        <f t="shared" si="214"/>
        <v>6</v>
      </c>
      <c r="AR96" s="81">
        <f t="shared" si="214"/>
        <v>36</v>
      </c>
      <c r="AS96" s="81">
        <f t="shared" si="214"/>
        <v>36</v>
      </c>
      <c r="AT96" s="81">
        <f t="shared" si="214"/>
        <v>36</v>
      </c>
      <c r="AU96" s="81">
        <f t="shared" si="214"/>
        <v>0</v>
      </c>
      <c r="AV96" s="81">
        <f t="shared" si="214"/>
        <v>0</v>
      </c>
      <c r="AW96" s="81">
        <f t="shared" si="214"/>
        <v>0</v>
      </c>
      <c r="AX96" s="81">
        <f t="shared" si="214"/>
        <v>0</v>
      </c>
      <c r="AY96" s="81">
        <f t="shared" si="214"/>
        <v>0</v>
      </c>
      <c r="AZ96" s="81">
        <f t="shared" si="214"/>
        <v>0</v>
      </c>
      <c r="BA96" s="81">
        <f t="shared" si="214"/>
        <v>0</v>
      </c>
      <c r="BB96" s="81">
        <f t="shared" si="214"/>
        <v>0</v>
      </c>
      <c r="BC96" s="81">
        <f t="shared" si="214"/>
        <v>0</v>
      </c>
      <c r="BD96" s="81">
        <f t="shared" si="214"/>
        <v>0</v>
      </c>
      <c r="BE96" s="4">
        <f t="shared" si="6"/>
        <v>190</v>
      </c>
      <c r="BF96" s="66"/>
    </row>
    <row r="97" spans="1:58" s="7" customFormat="1" ht="17.25" customHeight="1">
      <c r="A97" s="94"/>
      <c r="B97" s="140"/>
      <c r="C97" s="141"/>
      <c r="D97" s="55" t="s">
        <v>83</v>
      </c>
      <c r="E97" s="81">
        <f>E99</f>
        <v>0</v>
      </c>
      <c r="F97" s="81">
        <f t="shared" ref="F97:BD97" si="215">F99</f>
        <v>0</v>
      </c>
      <c r="G97" s="81">
        <f t="shared" si="215"/>
        <v>0</v>
      </c>
      <c r="H97" s="81">
        <f t="shared" si="215"/>
        <v>0</v>
      </c>
      <c r="I97" s="81">
        <f t="shared" si="215"/>
        <v>0</v>
      </c>
      <c r="J97" s="81">
        <f t="shared" si="215"/>
        <v>0</v>
      </c>
      <c r="K97" s="81">
        <f t="shared" si="215"/>
        <v>0</v>
      </c>
      <c r="L97" s="81">
        <f t="shared" si="215"/>
        <v>0</v>
      </c>
      <c r="M97" s="81">
        <f t="shared" si="215"/>
        <v>0</v>
      </c>
      <c r="N97" s="81">
        <f t="shared" si="215"/>
        <v>0</v>
      </c>
      <c r="O97" s="81">
        <f t="shared" si="215"/>
        <v>0</v>
      </c>
      <c r="P97" s="81">
        <f t="shared" si="215"/>
        <v>0</v>
      </c>
      <c r="Q97" s="81">
        <f t="shared" si="215"/>
        <v>0</v>
      </c>
      <c r="R97" s="81">
        <f t="shared" si="215"/>
        <v>0</v>
      </c>
      <c r="S97" s="81">
        <f t="shared" si="215"/>
        <v>0</v>
      </c>
      <c r="T97" s="81">
        <f t="shared" si="215"/>
        <v>0</v>
      </c>
      <c r="U97" s="81">
        <f t="shared" si="215"/>
        <v>0</v>
      </c>
      <c r="V97" s="82">
        <f t="shared" si="215"/>
        <v>0</v>
      </c>
      <c r="W97" s="82">
        <f t="shared" si="215"/>
        <v>0</v>
      </c>
      <c r="X97" s="81">
        <f t="shared" si="215"/>
        <v>2</v>
      </c>
      <c r="Y97" s="81">
        <f t="shared" si="215"/>
        <v>3</v>
      </c>
      <c r="Z97" s="81">
        <f t="shared" si="215"/>
        <v>2</v>
      </c>
      <c r="AA97" s="81">
        <f t="shared" si="215"/>
        <v>3</v>
      </c>
      <c r="AB97" s="81">
        <f t="shared" si="215"/>
        <v>2</v>
      </c>
      <c r="AC97" s="81">
        <f t="shared" si="215"/>
        <v>3</v>
      </c>
      <c r="AD97" s="81">
        <f t="shared" si="215"/>
        <v>1</v>
      </c>
      <c r="AE97" s="81">
        <f t="shared" si="215"/>
        <v>2</v>
      </c>
      <c r="AF97" s="81">
        <f t="shared" si="215"/>
        <v>1</v>
      </c>
      <c r="AG97" s="81">
        <f t="shared" si="215"/>
        <v>2</v>
      </c>
      <c r="AH97" s="81">
        <f t="shared" si="215"/>
        <v>1</v>
      </c>
      <c r="AI97" s="81">
        <f t="shared" si="215"/>
        <v>2</v>
      </c>
      <c r="AJ97" s="81">
        <f t="shared" si="215"/>
        <v>2</v>
      </c>
      <c r="AK97" s="81">
        <f t="shared" si="215"/>
        <v>2</v>
      </c>
      <c r="AL97" s="81">
        <f t="shared" si="215"/>
        <v>2</v>
      </c>
      <c r="AM97" s="81">
        <f t="shared" si="215"/>
        <v>2</v>
      </c>
      <c r="AN97" s="81">
        <f t="shared" si="215"/>
        <v>2</v>
      </c>
      <c r="AO97" s="81">
        <f t="shared" si="215"/>
        <v>2</v>
      </c>
      <c r="AP97" s="81">
        <f t="shared" si="215"/>
        <v>2</v>
      </c>
      <c r="AQ97" s="81">
        <f t="shared" si="215"/>
        <v>3</v>
      </c>
      <c r="AR97" s="81">
        <f t="shared" si="215"/>
        <v>0</v>
      </c>
      <c r="AS97" s="81">
        <f t="shared" si="215"/>
        <v>0</v>
      </c>
      <c r="AT97" s="81">
        <f t="shared" si="215"/>
        <v>0</v>
      </c>
      <c r="AU97" s="81">
        <f t="shared" si="215"/>
        <v>0</v>
      </c>
      <c r="AV97" s="81">
        <f t="shared" si="215"/>
        <v>0</v>
      </c>
      <c r="AW97" s="81">
        <f t="shared" si="215"/>
        <v>0</v>
      </c>
      <c r="AX97" s="81">
        <f t="shared" si="215"/>
        <v>0</v>
      </c>
      <c r="AY97" s="81">
        <f t="shared" si="215"/>
        <v>0</v>
      </c>
      <c r="AZ97" s="81">
        <f t="shared" si="215"/>
        <v>0</v>
      </c>
      <c r="BA97" s="81">
        <f t="shared" si="215"/>
        <v>0</v>
      </c>
      <c r="BB97" s="81">
        <f t="shared" si="215"/>
        <v>0</v>
      </c>
      <c r="BC97" s="81">
        <f t="shared" si="215"/>
        <v>0</v>
      </c>
      <c r="BD97" s="81">
        <f t="shared" si="215"/>
        <v>0</v>
      </c>
      <c r="BE97" s="4">
        <f t="shared" si="6"/>
        <v>41</v>
      </c>
      <c r="BF97" s="66"/>
    </row>
    <row r="98" spans="1:58" s="7" customFormat="1" ht="20.25" customHeight="1">
      <c r="A98" s="94"/>
      <c r="B98" s="110" t="s">
        <v>145</v>
      </c>
      <c r="C98" s="109" t="s">
        <v>146</v>
      </c>
      <c r="D98" s="79" t="s">
        <v>28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65">
        <v>0</v>
      </c>
      <c r="W98" s="65">
        <v>0</v>
      </c>
      <c r="X98" s="33">
        <v>4</v>
      </c>
      <c r="Y98" s="33">
        <v>6</v>
      </c>
      <c r="Z98" s="33">
        <v>4</v>
      </c>
      <c r="AA98" s="33">
        <v>6</v>
      </c>
      <c r="AB98" s="33">
        <v>4</v>
      </c>
      <c r="AC98" s="33">
        <v>6</v>
      </c>
      <c r="AD98" s="33">
        <v>2</v>
      </c>
      <c r="AE98" s="33">
        <v>4</v>
      </c>
      <c r="AF98" s="33">
        <v>2</v>
      </c>
      <c r="AG98" s="33">
        <v>4</v>
      </c>
      <c r="AH98" s="33">
        <v>2</v>
      </c>
      <c r="AI98" s="33">
        <v>4</v>
      </c>
      <c r="AJ98" s="33">
        <v>4</v>
      </c>
      <c r="AK98" s="33">
        <v>4</v>
      </c>
      <c r="AL98" s="33">
        <v>4</v>
      </c>
      <c r="AM98" s="33">
        <v>4</v>
      </c>
      <c r="AN98" s="33">
        <v>4</v>
      </c>
      <c r="AO98" s="33">
        <v>4</v>
      </c>
      <c r="AP98" s="33">
        <v>4</v>
      </c>
      <c r="AQ98" s="33">
        <v>6</v>
      </c>
      <c r="AR98" s="33">
        <v>0</v>
      </c>
      <c r="AS98" s="33">
        <v>0</v>
      </c>
      <c r="AT98" s="33">
        <v>0</v>
      </c>
      <c r="AU98" s="33">
        <v>0</v>
      </c>
      <c r="AV98" s="33">
        <v>0</v>
      </c>
      <c r="AW98" s="33">
        <v>0</v>
      </c>
      <c r="AX98" s="33">
        <v>0</v>
      </c>
      <c r="AY98" s="33">
        <v>0</v>
      </c>
      <c r="AZ98" s="33">
        <v>0</v>
      </c>
      <c r="BA98" s="33">
        <v>0</v>
      </c>
      <c r="BB98" s="33">
        <v>0</v>
      </c>
      <c r="BC98" s="33">
        <v>0</v>
      </c>
      <c r="BD98" s="33">
        <v>0</v>
      </c>
      <c r="BE98" s="79">
        <f t="shared" si="6"/>
        <v>82</v>
      </c>
      <c r="BF98" s="66"/>
    </row>
    <row r="99" spans="1:58" s="7" customFormat="1" ht="21.75" customHeight="1">
      <c r="A99" s="94"/>
      <c r="B99" s="110"/>
      <c r="C99" s="109"/>
      <c r="D99" s="79" t="s">
        <v>83</v>
      </c>
      <c r="E99" s="33">
        <f>E98/2</f>
        <v>0</v>
      </c>
      <c r="F99" s="33">
        <f t="shared" ref="F99:U99" si="216">F98/2</f>
        <v>0</v>
      </c>
      <c r="G99" s="33">
        <f t="shared" si="216"/>
        <v>0</v>
      </c>
      <c r="H99" s="33">
        <f t="shared" si="216"/>
        <v>0</v>
      </c>
      <c r="I99" s="33">
        <f t="shared" si="216"/>
        <v>0</v>
      </c>
      <c r="J99" s="33">
        <f t="shared" si="216"/>
        <v>0</v>
      </c>
      <c r="K99" s="33">
        <f t="shared" si="216"/>
        <v>0</v>
      </c>
      <c r="L99" s="33">
        <f t="shared" si="216"/>
        <v>0</v>
      </c>
      <c r="M99" s="33">
        <f t="shared" si="216"/>
        <v>0</v>
      </c>
      <c r="N99" s="33">
        <f t="shared" si="216"/>
        <v>0</v>
      </c>
      <c r="O99" s="33">
        <f t="shared" si="216"/>
        <v>0</v>
      </c>
      <c r="P99" s="33">
        <f t="shared" si="216"/>
        <v>0</v>
      </c>
      <c r="Q99" s="33">
        <f t="shared" si="216"/>
        <v>0</v>
      </c>
      <c r="R99" s="33">
        <f t="shared" si="216"/>
        <v>0</v>
      </c>
      <c r="S99" s="33">
        <f t="shared" si="216"/>
        <v>0</v>
      </c>
      <c r="T99" s="33">
        <f t="shared" si="216"/>
        <v>0</v>
      </c>
      <c r="U99" s="33">
        <f t="shared" si="216"/>
        <v>0</v>
      </c>
      <c r="V99" s="65">
        <f t="shared" ref="V99" si="217">V98/2</f>
        <v>0</v>
      </c>
      <c r="W99" s="65">
        <f t="shared" ref="W99" si="218">W98/2</f>
        <v>0</v>
      </c>
      <c r="X99" s="33">
        <f t="shared" ref="X99" si="219">X98/2</f>
        <v>2</v>
      </c>
      <c r="Y99" s="33">
        <f t="shared" ref="Y99" si="220">Y98/2</f>
        <v>3</v>
      </c>
      <c r="Z99" s="33">
        <f t="shared" ref="Z99" si="221">Z98/2</f>
        <v>2</v>
      </c>
      <c r="AA99" s="33">
        <f t="shared" ref="AA99" si="222">AA98/2</f>
        <v>3</v>
      </c>
      <c r="AB99" s="33">
        <f t="shared" ref="AB99" si="223">AB98/2</f>
        <v>2</v>
      </c>
      <c r="AC99" s="33">
        <f t="shared" ref="AC99" si="224">AC98/2</f>
        <v>3</v>
      </c>
      <c r="AD99" s="33">
        <f t="shared" ref="AD99" si="225">AD98/2</f>
        <v>1</v>
      </c>
      <c r="AE99" s="33">
        <f t="shared" ref="AE99" si="226">AE98/2</f>
        <v>2</v>
      </c>
      <c r="AF99" s="33">
        <f t="shared" ref="AF99" si="227">AF98/2</f>
        <v>1</v>
      </c>
      <c r="AG99" s="33">
        <f t="shared" ref="AG99" si="228">AG98/2</f>
        <v>2</v>
      </c>
      <c r="AH99" s="33">
        <f t="shared" ref="AH99" si="229">AH98/2</f>
        <v>1</v>
      </c>
      <c r="AI99" s="33">
        <f t="shared" ref="AI99" si="230">AI98/2</f>
        <v>2</v>
      </c>
      <c r="AJ99" s="33">
        <f t="shared" ref="AJ99" si="231">AJ98/2</f>
        <v>2</v>
      </c>
      <c r="AK99" s="33">
        <f t="shared" ref="AK99" si="232">AK98/2</f>
        <v>2</v>
      </c>
      <c r="AL99" s="33">
        <f t="shared" ref="AL99" si="233">AL98/2</f>
        <v>2</v>
      </c>
      <c r="AM99" s="33">
        <f t="shared" ref="AM99" si="234">AM98/2</f>
        <v>2</v>
      </c>
      <c r="AN99" s="33">
        <f t="shared" ref="AN99" si="235">AN98/2</f>
        <v>2</v>
      </c>
      <c r="AO99" s="33">
        <f t="shared" ref="AO99" si="236">AO98/2</f>
        <v>2</v>
      </c>
      <c r="AP99" s="33">
        <f t="shared" ref="AP99" si="237">AP98/2</f>
        <v>2</v>
      </c>
      <c r="AQ99" s="33">
        <f t="shared" ref="AQ99" si="238">AQ98/2</f>
        <v>3</v>
      </c>
      <c r="AR99" s="33">
        <f t="shared" ref="AR99" si="239">AR98/2</f>
        <v>0</v>
      </c>
      <c r="AS99" s="33">
        <f t="shared" ref="AS99" si="240">AS98/2</f>
        <v>0</v>
      </c>
      <c r="AT99" s="33">
        <f t="shared" ref="AT99" si="241">AT98/2</f>
        <v>0</v>
      </c>
      <c r="AU99" s="33">
        <f t="shared" ref="AU99" si="242">AU98/2</f>
        <v>0</v>
      </c>
      <c r="AV99" s="33">
        <f t="shared" ref="AV99" si="243">AV98/2</f>
        <v>0</v>
      </c>
      <c r="AW99" s="33">
        <f t="shared" ref="AW99" si="244">AW98/2</f>
        <v>0</v>
      </c>
      <c r="AX99" s="33">
        <f t="shared" ref="AX99" si="245">AX98/2</f>
        <v>0</v>
      </c>
      <c r="AY99" s="33">
        <f t="shared" ref="AY99" si="246">AY98/2</f>
        <v>0</v>
      </c>
      <c r="AZ99" s="33">
        <f t="shared" ref="AZ99" si="247">AZ98/2</f>
        <v>0</v>
      </c>
      <c r="BA99" s="33">
        <f t="shared" ref="BA99" si="248">BA98/2</f>
        <v>0</v>
      </c>
      <c r="BB99" s="33">
        <f t="shared" ref="BB99" si="249">BB98/2</f>
        <v>0</v>
      </c>
      <c r="BC99" s="33">
        <f t="shared" ref="BC99" si="250">BC98/2</f>
        <v>0</v>
      </c>
      <c r="BD99" s="33">
        <f t="shared" ref="BD99" si="251">BD98/2</f>
        <v>0</v>
      </c>
      <c r="BE99" s="79">
        <f t="shared" si="6"/>
        <v>41</v>
      </c>
      <c r="BF99" s="66"/>
    </row>
    <row r="100" spans="1:58" s="7" customFormat="1" ht="17.25" customHeight="1">
      <c r="A100" s="94"/>
      <c r="B100" s="80" t="s">
        <v>62</v>
      </c>
      <c r="C100" s="72" t="s">
        <v>63</v>
      </c>
      <c r="D100" s="79" t="s">
        <v>87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65">
        <v>0</v>
      </c>
      <c r="W100" s="65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36</v>
      </c>
      <c r="AS100" s="33">
        <v>36</v>
      </c>
      <c r="AT100" s="33">
        <v>36</v>
      </c>
      <c r="AU100" s="33">
        <v>0</v>
      </c>
      <c r="AV100" s="33">
        <v>0</v>
      </c>
      <c r="AW100" s="33">
        <v>0</v>
      </c>
      <c r="AX100" s="33">
        <v>0</v>
      </c>
      <c r="AY100" s="33">
        <v>0</v>
      </c>
      <c r="AZ100" s="33">
        <v>0</v>
      </c>
      <c r="BA100" s="33">
        <v>0</v>
      </c>
      <c r="BB100" s="33">
        <v>0</v>
      </c>
      <c r="BC100" s="33">
        <v>0</v>
      </c>
      <c r="BD100" s="33">
        <v>0</v>
      </c>
      <c r="BE100" s="79">
        <f t="shared" si="6"/>
        <v>108</v>
      </c>
      <c r="BF100" s="66"/>
    </row>
    <row r="101" spans="1:58" s="7" customFormat="1" ht="19.5" customHeight="1">
      <c r="A101" s="94"/>
      <c r="B101" s="142" t="s">
        <v>50</v>
      </c>
      <c r="C101" s="142"/>
      <c r="D101" s="142"/>
      <c r="E101" s="6">
        <f>E50+E68+E80+E86+E96</f>
        <v>36</v>
      </c>
      <c r="F101" s="6">
        <f t="shared" ref="F101:BD101" si="252">F50+F68+F80+F86+F96</f>
        <v>36</v>
      </c>
      <c r="G101" s="6">
        <f t="shared" si="252"/>
        <v>36</v>
      </c>
      <c r="H101" s="6">
        <f t="shared" si="252"/>
        <v>36</v>
      </c>
      <c r="I101" s="6">
        <f t="shared" si="252"/>
        <v>36</v>
      </c>
      <c r="J101" s="6">
        <f t="shared" si="252"/>
        <v>36</v>
      </c>
      <c r="K101" s="6">
        <f t="shared" si="252"/>
        <v>36</v>
      </c>
      <c r="L101" s="6">
        <f t="shared" si="252"/>
        <v>36</v>
      </c>
      <c r="M101" s="6">
        <f t="shared" si="252"/>
        <v>36</v>
      </c>
      <c r="N101" s="6">
        <f t="shared" si="252"/>
        <v>36</v>
      </c>
      <c r="O101" s="6">
        <f t="shared" si="252"/>
        <v>36</v>
      </c>
      <c r="P101" s="6">
        <f t="shared" si="252"/>
        <v>36</v>
      </c>
      <c r="Q101" s="6">
        <f t="shared" si="252"/>
        <v>36</v>
      </c>
      <c r="R101" s="6">
        <f t="shared" si="252"/>
        <v>36</v>
      </c>
      <c r="S101" s="6">
        <f t="shared" si="252"/>
        <v>36</v>
      </c>
      <c r="T101" s="6">
        <f t="shared" si="252"/>
        <v>36</v>
      </c>
      <c r="U101" s="6">
        <f t="shared" si="252"/>
        <v>36</v>
      </c>
      <c r="V101" s="6">
        <f t="shared" si="252"/>
        <v>0</v>
      </c>
      <c r="W101" s="6">
        <f t="shared" si="252"/>
        <v>0</v>
      </c>
      <c r="X101" s="6">
        <f t="shared" si="252"/>
        <v>36</v>
      </c>
      <c r="Y101" s="6">
        <f t="shared" si="252"/>
        <v>36</v>
      </c>
      <c r="Z101" s="6">
        <f t="shared" si="252"/>
        <v>36</v>
      </c>
      <c r="AA101" s="6">
        <f t="shared" si="252"/>
        <v>36</v>
      </c>
      <c r="AB101" s="6">
        <f t="shared" si="252"/>
        <v>36</v>
      </c>
      <c r="AC101" s="6">
        <f t="shared" si="252"/>
        <v>36</v>
      </c>
      <c r="AD101" s="6">
        <f t="shared" si="252"/>
        <v>36</v>
      </c>
      <c r="AE101" s="6">
        <f t="shared" si="252"/>
        <v>36</v>
      </c>
      <c r="AF101" s="6">
        <f t="shared" si="252"/>
        <v>36</v>
      </c>
      <c r="AG101" s="6">
        <f t="shared" si="252"/>
        <v>36</v>
      </c>
      <c r="AH101" s="6">
        <f t="shared" si="252"/>
        <v>36</v>
      </c>
      <c r="AI101" s="6">
        <f t="shared" si="252"/>
        <v>36</v>
      </c>
      <c r="AJ101" s="6">
        <f t="shared" si="252"/>
        <v>36</v>
      </c>
      <c r="AK101" s="6">
        <f t="shared" si="252"/>
        <v>36</v>
      </c>
      <c r="AL101" s="6">
        <f t="shared" si="252"/>
        <v>36</v>
      </c>
      <c r="AM101" s="6">
        <f t="shared" si="252"/>
        <v>36</v>
      </c>
      <c r="AN101" s="6">
        <f t="shared" si="252"/>
        <v>36</v>
      </c>
      <c r="AO101" s="6">
        <f t="shared" si="252"/>
        <v>36</v>
      </c>
      <c r="AP101" s="6">
        <f t="shared" si="252"/>
        <v>36</v>
      </c>
      <c r="AQ101" s="6">
        <f t="shared" si="252"/>
        <v>36</v>
      </c>
      <c r="AR101" s="6">
        <f t="shared" si="252"/>
        <v>36</v>
      </c>
      <c r="AS101" s="6">
        <f t="shared" si="252"/>
        <v>36</v>
      </c>
      <c r="AT101" s="6">
        <f t="shared" si="252"/>
        <v>36</v>
      </c>
      <c r="AU101" s="6">
        <f t="shared" si="252"/>
        <v>0</v>
      </c>
      <c r="AV101" s="6">
        <f t="shared" si="252"/>
        <v>0</v>
      </c>
      <c r="AW101" s="6">
        <f t="shared" si="252"/>
        <v>0</v>
      </c>
      <c r="AX101" s="6">
        <f t="shared" si="252"/>
        <v>0</v>
      </c>
      <c r="AY101" s="6">
        <f t="shared" si="252"/>
        <v>0</v>
      </c>
      <c r="AZ101" s="6">
        <f t="shared" si="252"/>
        <v>0</v>
      </c>
      <c r="BA101" s="6">
        <f t="shared" si="252"/>
        <v>0</v>
      </c>
      <c r="BB101" s="6">
        <f t="shared" si="252"/>
        <v>0</v>
      </c>
      <c r="BC101" s="6">
        <f t="shared" si="252"/>
        <v>0</v>
      </c>
      <c r="BD101" s="6">
        <f t="shared" si="252"/>
        <v>0</v>
      </c>
      <c r="BE101" s="79">
        <f t="shared" si="6"/>
        <v>1440</v>
      </c>
      <c r="BF101" s="66"/>
    </row>
    <row r="102" spans="1:58" s="7" customFormat="1" ht="20.25" customHeight="1">
      <c r="A102" s="94"/>
      <c r="B102" s="142" t="s">
        <v>51</v>
      </c>
      <c r="C102" s="142"/>
      <c r="D102" s="142"/>
      <c r="E102" s="6">
        <f>E51+E69+E81+E87+E97</f>
        <v>18</v>
      </c>
      <c r="F102" s="6">
        <f t="shared" ref="F102:BD102" si="253">F51+F69+F81+F87+F97</f>
        <v>18</v>
      </c>
      <c r="G102" s="6">
        <f t="shared" si="253"/>
        <v>18</v>
      </c>
      <c r="H102" s="6">
        <f t="shared" si="253"/>
        <v>18</v>
      </c>
      <c r="I102" s="6">
        <f t="shared" si="253"/>
        <v>18</v>
      </c>
      <c r="J102" s="6">
        <f t="shared" si="253"/>
        <v>18</v>
      </c>
      <c r="K102" s="6">
        <f t="shared" si="253"/>
        <v>18</v>
      </c>
      <c r="L102" s="6">
        <f t="shared" si="253"/>
        <v>18</v>
      </c>
      <c r="M102" s="6">
        <f t="shared" si="253"/>
        <v>18</v>
      </c>
      <c r="N102" s="6">
        <f t="shared" si="253"/>
        <v>18</v>
      </c>
      <c r="O102" s="6">
        <f t="shared" si="253"/>
        <v>18</v>
      </c>
      <c r="P102" s="6">
        <f t="shared" si="253"/>
        <v>18</v>
      </c>
      <c r="Q102" s="6">
        <f t="shared" si="253"/>
        <v>18</v>
      </c>
      <c r="R102" s="6">
        <f t="shared" si="253"/>
        <v>18</v>
      </c>
      <c r="S102" s="6">
        <f t="shared" si="253"/>
        <v>18</v>
      </c>
      <c r="T102" s="6">
        <f t="shared" si="253"/>
        <v>18</v>
      </c>
      <c r="U102" s="6">
        <f t="shared" si="253"/>
        <v>19</v>
      </c>
      <c r="V102" s="6">
        <f t="shared" si="253"/>
        <v>0</v>
      </c>
      <c r="W102" s="6">
        <f t="shared" si="253"/>
        <v>0</v>
      </c>
      <c r="X102" s="6">
        <f t="shared" si="253"/>
        <v>18</v>
      </c>
      <c r="Y102" s="6">
        <f t="shared" si="253"/>
        <v>18</v>
      </c>
      <c r="Z102" s="6">
        <f t="shared" si="253"/>
        <v>18</v>
      </c>
      <c r="AA102" s="6">
        <f t="shared" si="253"/>
        <v>18</v>
      </c>
      <c r="AB102" s="6">
        <f t="shared" si="253"/>
        <v>18</v>
      </c>
      <c r="AC102" s="6">
        <f t="shared" si="253"/>
        <v>18</v>
      </c>
      <c r="AD102" s="6">
        <f t="shared" si="253"/>
        <v>18</v>
      </c>
      <c r="AE102" s="6">
        <f t="shared" si="253"/>
        <v>18</v>
      </c>
      <c r="AF102" s="6">
        <f t="shared" si="253"/>
        <v>18</v>
      </c>
      <c r="AG102" s="6">
        <f t="shared" si="253"/>
        <v>18</v>
      </c>
      <c r="AH102" s="6">
        <f t="shared" si="253"/>
        <v>18</v>
      </c>
      <c r="AI102" s="6">
        <f t="shared" si="253"/>
        <v>18</v>
      </c>
      <c r="AJ102" s="6">
        <f t="shared" si="253"/>
        <v>18</v>
      </c>
      <c r="AK102" s="6">
        <f t="shared" si="253"/>
        <v>18</v>
      </c>
      <c r="AL102" s="6">
        <f t="shared" si="253"/>
        <v>18</v>
      </c>
      <c r="AM102" s="6">
        <f t="shared" si="253"/>
        <v>18</v>
      </c>
      <c r="AN102" s="6">
        <f t="shared" si="253"/>
        <v>18</v>
      </c>
      <c r="AO102" s="6">
        <f t="shared" si="253"/>
        <v>18</v>
      </c>
      <c r="AP102" s="6">
        <f t="shared" si="253"/>
        <v>18</v>
      </c>
      <c r="AQ102" s="6">
        <f t="shared" si="253"/>
        <v>18</v>
      </c>
      <c r="AR102" s="6">
        <f t="shared" si="253"/>
        <v>0</v>
      </c>
      <c r="AS102" s="6">
        <f t="shared" si="253"/>
        <v>0</v>
      </c>
      <c r="AT102" s="6">
        <f t="shared" si="253"/>
        <v>0</v>
      </c>
      <c r="AU102" s="6">
        <f t="shared" si="253"/>
        <v>0</v>
      </c>
      <c r="AV102" s="6">
        <f t="shared" si="253"/>
        <v>0</v>
      </c>
      <c r="AW102" s="6">
        <f t="shared" si="253"/>
        <v>0</v>
      </c>
      <c r="AX102" s="6">
        <f t="shared" si="253"/>
        <v>0</v>
      </c>
      <c r="AY102" s="6">
        <f t="shared" si="253"/>
        <v>0</v>
      </c>
      <c r="AZ102" s="6">
        <f t="shared" si="253"/>
        <v>0</v>
      </c>
      <c r="BA102" s="6">
        <f t="shared" si="253"/>
        <v>0</v>
      </c>
      <c r="BB102" s="6">
        <f t="shared" si="253"/>
        <v>0</v>
      </c>
      <c r="BC102" s="6">
        <f t="shared" si="253"/>
        <v>0</v>
      </c>
      <c r="BD102" s="6">
        <f t="shared" si="253"/>
        <v>0</v>
      </c>
      <c r="BE102" s="79">
        <f t="shared" si="6"/>
        <v>667</v>
      </c>
      <c r="BF102" s="66"/>
    </row>
    <row r="103" spans="1:58" s="7" customFormat="1" ht="17.25" customHeight="1">
      <c r="A103" s="94"/>
      <c r="B103" s="142" t="s">
        <v>52</v>
      </c>
      <c r="C103" s="142"/>
      <c r="D103" s="142"/>
      <c r="E103" s="6">
        <f>E101+E102</f>
        <v>54</v>
      </c>
      <c r="F103" s="6">
        <f t="shared" ref="F103:BD103" si="254">F101+F102</f>
        <v>54</v>
      </c>
      <c r="G103" s="6">
        <f t="shared" si="254"/>
        <v>54</v>
      </c>
      <c r="H103" s="6">
        <f t="shared" si="254"/>
        <v>54</v>
      </c>
      <c r="I103" s="6">
        <f t="shared" si="254"/>
        <v>54</v>
      </c>
      <c r="J103" s="6">
        <f t="shared" si="254"/>
        <v>54</v>
      </c>
      <c r="K103" s="6">
        <f t="shared" si="254"/>
        <v>54</v>
      </c>
      <c r="L103" s="6">
        <f t="shared" si="254"/>
        <v>54</v>
      </c>
      <c r="M103" s="6">
        <f t="shared" si="254"/>
        <v>54</v>
      </c>
      <c r="N103" s="6">
        <f t="shared" si="254"/>
        <v>54</v>
      </c>
      <c r="O103" s="6">
        <f t="shared" si="254"/>
        <v>54</v>
      </c>
      <c r="P103" s="6">
        <f t="shared" si="254"/>
        <v>54</v>
      </c>
      <c r="Q103" s="6">
        <f t="shared" si="254"/>
        <v>54</v>
      </c>
      <c r="R103" s="6">
        <f t="shared" si="254"/>
        <v>54</v>
      </c>
      <c r="S103" s="6">
        <f t="shared" si="254"/>
        <v>54</v>
      </c>
      <c r="T103" s="6">
        <f t="shared" si="254"/>
        <v>54</v>
      </c>
      <c r="U103" s="6">
        <f t="shared" si="254"/>
        <v>55</v>
      </c>
      <c r="V103" s="68">
        <f t="shared" si="254"/>
        <v>0</v>
      </c>
      <c r="W103" s="68">
        <f t="shared" si="254"/>
        <v>0</v>
      </c>
      <c r="X103" s="6">
        <f t="shared" si="254"/>
        <v>54</v>
      </c>
      <c r="Y103" s="6">
        <f t="shared" si="254"/>
        <v>54</v>
      </c>
      <c r="Z103" s="6">
        <f t="shared" si="254"/>
        <v>54</v>
      </c>
      <c r="AA103" s="6">
        <f t="shared" si="254"/>
        <v>54</v>
      </c>
      <c r="AB103" s="6">
        <f t="shared" si="254"/>
        <v>54</v>
      </c>
      <c r="AC103" s="6">
        <f t="shared" si="254"/>
        <v>54</v>
      </c>
      <c r="AD103" s="6">
        <f t="shared" si="254"/>
        <v>54</v>
      </c>
      <c r="AE103" s="6">
        <f t="shared" si="254"/>
        <v>54</v>
      </c>
      <c r="AF103" s="6">
        <f t="shared" si="254"/>
        <v>54</v>
      </c>
      <c r="AG103" s="6">
        <f t="shared" si="254"/>
        <v>54</v>
      </c>
      <c r="AH103" s="6">
        <f t="shared" si="254"/>
        <v>54</v>
      </c>
      <c r="AI103" s="6">
        <f t="shared" si="254"/>
        <v>54</v>
      </c>
      <c r="AJ103" s="6">
        <f t="shared" si="254"/>
        <v>54</v>
      </c>
      <c r="AK103" s="6">
        <f t="shared" si="254"/>
        <v>54</v>
      </c>
      <c r="AL103" s="6">
        <f t="shared" si="254"/>
        <v>54</v>
      </c>
      <c r="AM103" s="6">
        <f t="shared" si="254"/>
        <v>54</v>
      </c>
      <c r="AN103" s="6">
        <f t="shared" si="254"/>
        <v>54</v>
      </c>
      <c r="AO103" s="6">
        <f t="shared" si="254"/>
        <v>54</v>
      </c>
      <c r="AP103" s="6">
        <f t="shared" si="254"/>
        <v>54</v>
      </c>
      <c r="AQ103" s="6">
        <f t="shared" si="254"/>
        <v>54</v>
      </c>
      <c r="AR103" s="6">
        <f t="shared" si="254"/>
        <v>36</v>
      </c>
      <c r="AS103" s="6">
        <f t="shared" si="254"/>
        <v>36</v>
      </c>
      <c r="AT103" s="6">
        <f t="shared" si="254"/>
        <v>36</v>
      </c>
      <c r="AU103" s="6">
        <f t="shared" si="254"/>
        <v>0</v>
      </c>
      <c r="AV103" s="6">
        <f t="shared" si="254"/>
        <v>0</v>
      </c>
      <c r="AW103" s="6">
        <f t="shared" si="254"/>
        <v>0</v>
      </c>
      <c r="AX103" s="6">
        <f t="shared" si="254"/>
        <v>0</v>
      </c>
      <c r="AY103" s="6">
        <f t="shared" si="254"/>
        <v>0</v>
      </c>
      <c r="AZ103" s="6">
        <f t="shared" si="254"/>
        <v>0</v>
      </c>
      <c r="BA103" s="6">
        <f t="shared" si="254"/>
        <v>0</v>
      </c>
      <c r="BB103" s="6">
        <f t="shared" si="254"/>
        <v>0</v>
      </c>
      <c r="BC103" s="6">
        <f t="shared" si="254"/>
        <v>0</v>
      </c>
      <c r="BD103" s="6">
        <f t="shared" si="254"/>
        <v>0</v>
      </c>
      <c r="BE103" s="79">
        <f t="shared" si="6"/>
        <v>2107</v>
      </c>
    </row>
    <row r="104" spans="1:58" s="7" customFormat="1" ht="17.25" customHeight="1">
      <c r="A104" s="91"/>
      <c r="B104" s="92"/>
      <c r="C104" s="92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0"/>
    </row>
    <row r="105" spans="1:58" s="7" customFormat="1" ht="17.25" customHeight="1">
      <c r="A105" s="91"/>
      <c r="B105" s="92"/>
      <c r="C105" s="92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0"/>
    </row>
    <row r="106" spans="1:58" s="7" customFormat="1" ht="17.25" customHeight="1">
      <c r="A106" s="91"/>
      <c r="B106" s="92"/>
      <c r="C106" s="92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0"/>
    </row>
    <row r="107" spans="1:58" s="7" customFormat="1" ht="17.25" customHeight="1">
      <c r="A107" s="91"/>
      <c r="B107" s="92"/>
      <c r="C107" s="92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0"/>
    </row>
    <row r="108" spans="1:58" s="7" customFormat="1" ht="17.25" customHeight="1">
      <c r="A108" s="91"/>
      <c r="B108" s="92"/>
      <c r="C108" s="92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0"/>
    </row>
    <row r="109" spans="1:58" s="7" customFormat="1" ht="17.25" customHeight="1">
      <c r="A109" s="91"/>
      <c r="B109" s="92"/>
      <c r="C109" s="92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0"/>
    </row>
    <row r="110" spans="1:58" s="7" customFormat="1" ht="17.25" customHeight="1">
      <c r="A110" s="91"/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0"/>
    </row>
    <row r="111" spans="1:58" s="7" customFormat="1" ht="17.25" customHeight="1">
      <c r="A111" s="91"/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0"/>
    </row>
    <row r="112" spans="1:58" s="7" customFormat="1" ht="17.25" customHeight="1">
      <c r="A112" s="91"/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0"/>
    </row>
    <row r="113" spans="1:58" s="7" customFormat="1" ht="17.25" customHeight="1">
      <c r="A113" s="91"/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0"/>
    </row>
    <row r="114" spans="1:58" s="7" customFormat="1" ht="17.25" customHeight="1">
      <c r="A114" s="91"/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0"/>
    </row>
    <row r="115" spans="1:58" s="7" customFormat="1" ht="17.25" customHeight="1">
      <c r="A115" s="91"/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0"/>
    </row>
    <row r="116" spans="1:58" s="7" customFormat="1" ht="17.25" customHeight="1">
      <c r="A116" s="94"/>
      <c r="B116" s="128" t="s">
        <v>8</v>
      </c>
      <c r="C116" s="128" t="s">
        <v>9</v>
      </c>
      <c r="D116" s="128"/>
      <c r="E116" s="120" t="s">
        <v>11</v>
      </c>
      <c r="F116" s="120"/>
      <c r="G116" s="120"/>
      <c r="H116" s="120"/>
      <c r="I116" s="121" t="s">
        <v>12</v>
      </c>
      <c r="J116" s="121"/>
      <c r="K116" s="121"/>
      <c r="L116" s="121"/>
      <c r="M116" s="126"/>
      <c r="N116" s="121" t="s">
        <v>13</v>
      </c>
      <c r="O116" s="121"/>
      <c r="P116" s="121"/>
      <c r="Q116" s="126"/>
      <c r="R116" s="120" t="s">
        <v>14</v>
      </c>
      <c r="S116" s="120"/>
      <c r="T116" s="120"/>
      <c r="U116" s="120"/>
      <c r="V116" s="129"/>
      <c r="W116" s="120" t="s">
        <v>15</v>
      </c>
      <c r="X116" s="120"/>
      <c r="Y116" s="120"/>
      <c r="Z116" s="129"/>
      <c r="AA116" s="120" t="s">
        <v>16</v>
      </c>
      <c r="AB116" s="120"/>
      <c r="AC116" s="120"/>
      <c r="AD116" s="129"/>
      <c r="AE116" s="120" t="s">
        <v>17</v>
      </c>
      <c r="AF116" s="120"/>
      <c r="AG116" s="120"/>
      <c r="AH116" s="120"/>
      <c r="AI116" s="115" t="s">
        <v>18</v>
      </c>
      <c r="AJ116" s="115"/>
      <c r="AK116" s="115"/>
      <c r="AL116" s="115"/>
      <c r="AM116" s="129"/>
      <c r="AN116" s="115" t="s">
        <v>19</v>
      </c>
      <c r="AO116" s="115"/>
      <c r="AP116" s="115"/>
      <c r="AQ116" s="129"/>
      <c r="AR116" s="115" t="s">
        <v>20</v>
      </c>
      <c r="AS116" s="115"/>
      <c r="AT116" s="115"/>
      <c r="AU116" s="115"/>
      <c r="AV116" s="120" t="s">
        <v>21</v>
      </c>
      <c r="AW116" s="120"/>
      <c r="AX116" s="120"/>
      <c r="AY116" s="120"/>
      <c r="AZ116" s="115" t="s">
        <v>22</v>
      </c>
      <c r="BA116" s="115"/>
      <c r="BB116" s="115"/>
      <c r="BC116" s="115"/>
      <c r="BD116" s="115"/>
      <c r="BE116" s="85"/>
    </row>
    <row r="117" spans="1:58" s="7" customFormat="1" ht="17.25" customHeight="1">
      <c r="A117" s="94"/>
      <c r="B117" s="128"/>
      <c r="C117" s="128"/>
      <c r="D117" s="128"/>
      <c r="E117" s="120" t="s">
        <v>24</v>
      </c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26"/>
    </row>
    <row r="118" spans="1:58" s="7" customFormat="1" ht="42" customHeight="1">
      <c r="A118" s="94"/>
      <c r="B118" s="128"/>
      <c r="C118" s="128"/>
      <c r="D118" s="128"/>
      <c r="E118" s="8">
        <v>36</v>
      </c>
      <c r="F118" s="8">
        <v>37</v>
      </c>
      <c r="G118" s="8">
        <v>38</v>
      </c>
      <c r="H118" s="8">
        <v>39</v>
      </c>
      <c r="I118" s="8">
        <v>40</v>
      </c>
      <c r="J118" s="8">
        <v>41</v>
      </c>
      <c r="K118" s="8">
        <v>42</v>
      </c>
      <c r="L118" s="8">
        <v>43</v>
      </c>
      <c r="M118" s="8">
        <v>44</v>
      </c>
      <c r="N118" s="8">
        <v>45</v>
      </c>
      <c r="O118" s="8">
        <v>46</v>
      </c>
      <c r="P118" s="8">
        <v>47</v>
      </c>
      <c r="Q118" s="8">
        <v>48</v>
      </c>
      <c r="R118" s="8">
        <v>49</v>
      </c>
      <c r="S118" s="8">
        <v>50</v>
      </c>
      <c r="T118" s="8">
        <v>51</v>
      </c>
      <c r="U118" s="8">
        <v>52</v>
      </c>
      <c r="V118" s="8">
        <v>1</v>
      </c>
      <c r="W118" s="8">
        <v>2</v>
      </c>
      <c r="X118" s="8">
        <v>3</v>
      </c>
      <c r="Y118" s="8">
        <v>4</v>
      </c>
      <c r="Z118" s="8">
        <v>5</v>
      </c>
      <c r="AA118" s="8">
        <v>6</v>
      </c>
      <c r="AB118" s="8">
        <v>7</v>
      </c>
      <c r="AC118" s="8">
        <v>8</v>
      </c>
      <c r="AD118" s="8">
        <v>9</v>
      </c>
      <c r="AE118" s="8">
        <v>10</v>
      </c>
      <c r="AF118" s="8">
        <v>11</v>
      </c>
      <c r="AG118" s="8">
        <v>12</v>
      </c>
      <c r="AH118" s="8">
        <v>13</v>
      </c>
      <c r="AI118" s="8">
        <v>14</v>
      </c>
      <c r="AJ118" s="8">
        <v>15</v>
      </c>
      <c r="AK118" s="8">
        <v>16</v>
      </c>
      <c r="AL118" s="8">
        <v>17</v>
      </c>
      <c r="AM118" s="8">
        <v>18</v>
      </c>
      <c r="AN118" s="8">
        <v>19</v>
      </c>
      <c r="AO118" s="8">
        <v>20</v>
      </c>
      <c r="AP118" s="8">
        <v>21</v>
      </c>
      <c r="AQ118" s="8">
        <v>22</v>
      </c>
      <c r="AR118" s="8">
        <v>23</v>
      </c>
      <c r="AS118" s="8">
        <v>24</v>
      </c>
      <c r="AT118" s="8">
        <v>25</v>
      </c>
      <c r="AU118" s="8">
        <v>26</v>
      </c>
      <c r="AV118" s="8">
        <v>27</v>
      </c>
      <c r="AW118" s="8">
        <v>28</v>
      </c>
      <c r="AX118" s="8">
        <v>29</v>
      </c>
      <c r="AY118" s="8">
        <v>30</v>
      </c>
      <c r="AZ118" s="8">
        <v>31</v>
      </c>
      <c r="BA118" s="8">
        <v>32</v>
      </c>
      <c r="BB118" s="8">
        <v>33</v>
      </c>
      <c r="BC118" s="8">
        <v>34</v>
      </c>
      <c r="BD118" s="8">
        <v>35</v>
      </c>
      <c r="BE118" s="86"/>
    </row>
    <row r="119" spans="1:58" s="7" customFormat="1" ht="60" customHeight="1">
      <c r="A119" s="94"/>
      <c r="B119" s="128"/>
      <c r="C119" s="128"/>
      <c r="D119" s="128"/>
      <c r="E119" s="115" t="s">
        <v>25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87"/>
    </row>
    <row r="120" spans="1:58" s="7" customFormat="1" ht="17.25" customHeight="1">
      <c r="A120" s="94"/>
      <c r="B120" s="128"/>
      <c r="C120" s="128"/>
      <c r="D120" s="128"/>
      <c r="E120" s="8">
        <v>1</v>
      </c>
      <c r="F120" s="8">
        <v>2</v>
      </c>
      <c r="G120" s="8">
        <v>3</v>
      </c>
      <c r="H120" s="8">
        <v>4</v>
      </c>
      <c r="I120" s="8">
        <v>5</v>
      </c>
      <c r="J120" s="8">
        <v>6</v>
      </c>
      <c r="K120" s="8">
        <v>7</v>
      </c>
      <c r="L120" s="8">
        <v>8</v>
      </c>
      <c r="M120" s="8">
        <v>9</v>
      </c>
      <c r="N120" s="8">
        <v>10</v>
      </c>
      <c r="O120" s="8">
        <v>11</v>
      </c>
      <c r="P120" s="8">
        <v>12</v>
      </c>
      <c r="Q120" s="8">
        <v>13</v>
      </c>
      <c r="R120" s="8">
        <v>14</v>
      </c>
      <c r="S120" s="8">
        <v>15</v>
      </c>
      <c r="T120" s="8">
        <v>16</v>
      </c>
      <c r="U120" s="8">
        <v>17</v>
      </c>
      <c r="V120" s="8">
        <v>18</v>
      </c>
      <c r="W120" s="8">
        <v>19</v>
      </c>
      <c r="X120" s="8">
        <v>20</v>
      </c>
      <c r="Y120" s="8">
        <v>21</v>
      </c>
      <c r="Z120" s="8">
        <v>22</v>
      </c>
      <c r="AA120" s="8">
        <v>23</v>
      </c>
      <c r="AB120" s="8">
        <v>24</v>
      </c>
      <c r="AC120" s="8">
        <v>25</v>
      </c>
      <c r="AD120" s="8">
        <v>26</v>
      </c>
      <c r="AE120" s="8">
        <v>27</v>
      </c>
      <c r="AF120" s="8">
        <v>28</v>
      </c>
      <c r="AG120" s="8">
        <v>29</v>
      </c>
      <c r="AH120" s="8">
        <v>30</v>
      </c>
      <c r="AI120" s="8">
        <v>31</v>
      </c>
      <c r="AJ120" s="8">
        <v>32</v>
      </c>
      <c r="AK120" s="8">
        <v>33</v>
      </c>
      <c r="AL120" s="8">
        <v>34</v>
      </c>
      <c r="AM120" s="8">
        <v>35</v>
      </c>
      <c r="AN120" s="8">
        <v>36</v>
      </c>
      <c r="AO120" s="8">
        <v>37</v>
      </c>
      <c r="AP120" s="8">
        <v>38</v>
      </c>
      <c r="AQ120" s="8">
        <v>39</v>
      </c>
      <c r="AR120" s="8">
        <v>40</v>
      </c>
      <c r="AS120" s="8">
        <v>41</v>
      </c>
      <c r="AT120" s="8">
        <v>42</v>
      </c>
      <c r="AU120" s="8">
        <v>43</v>
      </c>
      <c r="AV120" s="8">
        <v>44</v>
      </c>
      <c r="AW120" s="8">
        <v>45</v>
      </c>
      <c r="AX120" s="8">
        <v>46</v>
      </c>
      <c r="AY120" s="8">
        <v>47</v>
      </c>
      <c r="AZ120" s="8">
        <v>48</v>
      </c>
      <c r="BA120" s="8">
        <v>49</v>
      </c>
      <c r="BB120" s="8">
        <v>50</v>
      </c>
      <c r="BC120" s="8">
        <v>51</v>
      </c>
      <c r="BD120" s="8">
        <v>52</v>
      </c>
      <c r="BE120" s="77" t="s">
        <v>65</v>
      </c>
    </row>
    <row r="121" spans="1:58" s="7" customFormat="1" ht="17.25" customHeight="1">
      <c r="A121" s="94"/>
      <c r="B121" s="9"/>
      <c r="C121" s="112" t="s">
        <v>72</v>
      </c>
      <c r="D121" s="11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</row>
    <row r="122" spans="1:58" s="7" customFormat="1" ht="17.25" customHeight="1">
      <c r="A122" s="94"/>
      <c r="B122" s="9"/>
      <c r="C122" s="112" t="s">
        <v>115</v>
      </c>
      <c r="D122" s="112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</row>
    <row r="123" spans="1:58" ht="12" customHeight="1">
      <c r="A123" s="88"/>
      <c r="B123" s="8" t="s">
        <v>147</v>
      </c>
      <c r="C123" s="111" t="s">
        <v>30</v>
      </c>
      <c r="D123" s="11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26"/>
    </row>
    <row r="124" spans="1:58" ht="9.9499999999999993" customHeight="1">
      <c r="A124" s="83"/>
      <c r="B124" s="8" t="s">
        <v>148</v>
      </c>
      <c r="C124" s="111" t="s">
        <v>32</v>
      </c>
      <c r="D124" s="11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26"/>
    </row>
    <row r="125" spans="1:58" ht="9.9499999999999993" customHeight="1">
      <c r="A125" s="86"/>
      <c r="B125" s="8" t="s">
        <v>149</v>
      </c>
      <c r="C125" s="111" t="s">
        <v>34</v>
      </c>
      <c r="D125" s="11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 t="s">
        <v>68</v>
      </c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26" t="s">
        <v>68</v>
      </c>
      <c r="BF125" s="40"/>
    </row>
    <row r="126" spans="1:58" ht="9.9499999999999993" customHeight="1">
      <c r="A126" s="88"/>
      <c r="B126" s="8" t="s">
        <v>150</v>
      </c>
      <c r="C126" s="111" t="s">
        <v>48</v>
      </c>
      <c r="D126" s="11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26"/>
    </row>
    <row r="127" spans="1:58" ht="9.9499999999999993" customHeight="1">
      <c r="A127" s="107"/>
      <c r="B127" s="8" t="s">
        <v>151</v>
      </c>
      <c r="C127" s="111" t="s">
        <v>36</v>
      </c>
      <c r="D127" s="11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26"/>
    </row>
    <row r="128" spans="1:58" ht="9.9499999999999993" customHeight="1">
      <c r="A128" s="107"/>
      <c r="B128" s="8" t="s">
        <v>122</v>
      </c>
      <c r="C128" s="111" t="s">
        <v>44</v>
      </c>
      <c r="D128" s="11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102" t="s">
        <v>68</v>
      </c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 t="s">
        <v>68</v>
      </c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26" t="s">
        <v>68</v>
      </c>
    </row>
    <row r="129" spans="1:57" ht="9.9499999999999993" customHeight="1">
      <c r="A129" s="107"/>
      <c r="B129" s="104" t="s">
        <v>152</v>
      </c>
      <c r="C129" s="132" t="s">
        <v>46</v>
      </c>
      <c r="D129" s="133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 t="s">
        <v>67</v>
      </c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26"/>
    </row>
    <row r="130" spans="1:57" ht="9.9499999999999993" customHeight="1">
      <c r="A130" s="107"/>
      <c r="B130" s="104" t="s">
        <v>156</v>
      </c>
      <c r="C130" s="111" t="s">
        <v>134</v>
      </c>
      <c r="D130" s="11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 t="s">
        <v>67</v>
      </c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26" t="s">
        <v>67</v>
      </c>
    </row>
    <row r="131" spans="1:57" ht="9.9499999999999993" customHeight="1">
      <c r="A131" s="107"/>
      <c r="B131" s="9"/>
      <c r="C131" s="112" t="s">
        <v>124</v>
      </c>
      <c r="D131" s="112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</row>
    <row r="132" spans="1:57" ht="9.9499999999999993" customHeight="1">
      <c r="A132" s="107"/>
      <c r="B132" s="99" t="s">
        <v>156</v>
      </c>
      <c r="C132" s="108" t="s">
        <v>157</v>
      </c>
      <c r="D132" s="108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26"/>
    </row>
    <row r="133" spans="1:57" ht="17.25" customHeight="1">
      <c r="A133" s="95"/>
      <c r="B133" s="99" t="s">
        <v>158</v>
      </c>
      <c r="C133" s="108" t="s">
        <v>49</v>
      </c>
      <c r="D133" s="108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26"/>
    </row>
    <row r="134" spans="1:57" ht="17.25" customHeight="1">
      <c r="A134" s="100"/>
      <c r="B134" s="99" t="s">
        <v>159</v>
      </c>
      <c r="C134" s="130" t="s">
        <v>40</v>
      </c>
      <c r="D134" s="131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26"/>
    </row>
    <row r="135" spans="1:57" ht="17.25" customHeight="1">
      <c r="A135" s="100"/>
      <c r="B135" s="99" t="s">
        <v>160</v>
      </c>
      <c r="C135" s="130" t="s">
        <v>38</v>
      </c>
      <c r="D135" s="131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26"/>
    </row>
    <row r="136" spans="1:57" ht="17.25" customHeight="1">
      <c r="A136" s="100"/>
      <c r="B136" s="99" t="s">
        <v>132</v>
      </c>
      <c r="C136" s="130" t="s">
        <v>133</v>
      </c>
      <c r="D136" s="131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103" t="s">
        <v>67</v>
      </c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26" t="s">
        <v>67</v>
      </c>
    </row>
    <row r="137" spans="1:57" ht="9.9499999999999993" customHeight="1">
      <c r="A137" s="84"/>
      <c r="B137" s="89"/>
      <c r="C137" s="112" t="s">
        <v>135</v>
      </c>
      <c r="D137" s="112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</row>
    <row r="138" spans="1:57" ht="9.9499999999999993" customHeight="1">
      <c r="A138" s="84"/>
      <c r="B138" s="70" t="s">
        <v>153</v>
      </c>
      <c r="C138" s="143" t="s">
        <v>143</v>
      </c>
      <c r="D138" s="143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 t="s">
        <v>67</v>
      </c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26" t="s">
        <v>67</v>
      </c>
    </row>
    <row r="139" spans="1:57" ht="9.9499999999999993" customHeight="1">
      <c r="A139" s="84"/>
      <c r="B139" s="70" t="s">
        <v>136</v>
      </c>
      <c r="C139" s="143" t="s">
        <v>137</v>
      </c>
      <c r="D139" s="143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 t="s">
        <v>67</v>
      </c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26" t="s">
        <v>67</v>
      </c>
    </row>
    <row r="140" spans="1:57" ht="18" customHeight="1">
      <c r="A140" s="84"/>
      <c r="B140" s="89"/>
      <c r="C140" s="112" t="s">
        <v>138</v>
      </c>
      <c r="D140" s="112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  <c r="AA140" s="89"/>
      <c r="AB140" s="89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</row>
    <row r="141" spans="1:57" ht="9.9499999999999993" customHeight="1">
      <c r="A141" s="84"/>
      <c r="B141" s="70" t="s">
        <v>139</v>
      </c>
      <c r="C141" s="108" t="s">
        <v>90</v>
      </c>
      <c r="D141" s="108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 t="s">
        <v>67</v>
      </c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69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26" t="s">
        <v>67</v>
      </c>
    </row>
    <row r="142" spans="1:57" ht="9.9499999999999993" customHeight="1">
      <c r="A142" s="84"/>
      <c r="B142" s="99" t="s">
        <v>140</v>
      </c>
      <c r="C142" s="108" t="s">
        <v>95</v>
      </c>
      <c r="D142" s="108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69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26"/>
    </row>
    <row r="143" spans="1:57" ht="18.75" customHeight="1">
      <c r="A143" s="84"/>
      <c r="B143" s="99" t="s">
        <v>141</v>
      </c>
      <c r="C143" s="108" t="s">
        <v>89</v>
      </c>
      <c r="D143" s="108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69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103" t="s">
        <v>67</v>
      </c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26" t="s">
        <v>67</v>
      </c>
    </row>
    <row r="144" spans="1:57" ht="9.9499999999999993" customHeight="1">
      <c r="A144" s="101"/>
      <c r="B144" s="103" t="s">
        <v>161</v>
      </c>
      <c r="C144" s="130" t="s">
        <v>54</v>
      </c>
      <c r="D144" s="131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103" t="s">
        <v>67</v>
      </c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6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26" t="s">
        <v>67</v>
      </c>
    </row>
    <row r="145" spans="1:57" ht="9.9499999999999993" customHeight="1">
      <c r="A145" s="84"/>
      <c r="B145" s="89"/>
      <c r="C145" s="112" t="s">
        <v>75</v>
      </c>
      <c r="D145" s="112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</row>
    <row r="146" spans="1:57" ht="18.75" customHeight="1">
      <c r="A146" s="84"/>
      <c r="B146" s="70" t="s">
        <v>145</v>
      </c>
      <c r="C146" s="108" t="s">
        <v>146</v>
      </c>
      <c r="D146" s="108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 t="s">
        <v>66</v>
      </c>
      <c r="AV146" s="70"/>
      <c r="AW146" s="70"/>
      <c r="AX146" s="70"/>
      <c r="AY146" s="70"/>
      <c r="AZ146" s="70"/>
      <c r="BA146" s="70"/>
      <c r="BB146" s="70"/>
      <c r="BC146" s="70"/>
      <c r="BD146" s="70"/>
      <c r="BE146" s="26" t="s">
        <v>66</v>
      </c>
    </row>
    <row r="147" spans="1:57" ht="9.9499999999999993" customHeight="1">
      <c r="A147" s="84"/>
      <c r="B147" s="137" t="s">
        <v>69</v>
      </c>
      <c r="C147" s="138"/>
      <c r="D147" s="13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>
        <v>4</v>
      </c>
      <c r="V147" s="11"/>
      <c r="W147" s="11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 t="s">
        <v>162</v>
      </c>
      <c r="AU147" s="12" t="s">
        <v>154</v>
      </c>
      <c r="AV147" s="12"/>
      <c r="AW147" s="27"/>
      <c r="AX147" s="27"/>
      <c r="AY147" s="27"/>
      <c r="AZ147" s="27"/>
      <c r="BA147" s="27"/>
      <c r="BB147" s="27"/>
      <c r="BC147" s="27"/>
      <c r="BD147" s="27"/>
      <c r="BE147" s="26">
        <v>10</v>
      </c>
    </row>
    <row r="148" spans="1:57" ht="9.9499999999999993" customHeight="1">
      <c r="A148"/>
      <c r="Q148"/>
      <c r="R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V148"/>
      <c r="AW148"/>
      <c r="AX148"/>
      <c r="AY148"/>
      <c r="AZ148"/>
      <c r="BA148"/>
      <c r="BB148"/>
      <c r="BC148"/>
      <c r="BE148"/>
    </row>
    <row r="149" spans="1:57" ht="18" customHeight="1">
      <c r="A149"/>
      <c r="Q149"/>
      <c r="R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V149"/>
      <c r="AW149"/>
      <c r="AX149"/>
      <c r="AY149"/>
      <c r="AZ149"/>
      <c r="BA149"/>
      <c r="BB149"/>
      <c r="BC149"/>
      <c r="BE149"/>
    </row>
    <row r="150" spans="1:57" ht="18" customHeight="1">
      <c r="A150"/>
      <c r="Q150"/>
      <c r="R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V150"/>
      <c r="AW150"/>
      <c r="AX150"/>
      <c r="AY150"/>
      <c r="AZ150"/>
      <c r="BA150"/>
      <c r="BB150"/>
      <c r="BC150"/>
      <c r="BE150"/>
    </row>
    <row r="151" spans="1:57" ht="18" customHeight="1">
      <c r="A151"/>
      <c r="Q151"/>
      <c r="R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V151"/>
      <c r="AW151"/>
      <c r="AX151"/>
      <c r="AY151"/>
      <c r="AZ151"/>
      <c r="BA151"/>
      <c r="BB151"/>
      <c r="BC151"/>
      <c r="BE151"/>
    </row>
    <row r="152" spans="1:57" ht="18" customHeight="1">
      <c r="A152"/>
      <c r="Q152"/>
      <c r="R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V152"/>
      <c r="AW152"/>
      <c r="AX152"/>
      <c r="AY152"/>
      <c r="AZ152"/>
      <c r="BA152"/>
      <c r="BB152"/>
      <c r="BC152"/>
      <c r="BE152"/>
    </row>
    <row r="153" spans="1:57" ht="18" customHeight="1">
      <c r="A153"/>
      <c r="Q153"/>
      <c r="R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V153"/>
      <c r="AW153"/>
      <c r="AX153"/>
      <c r="AY153"/>
      <c r="AZ153"/>
      <c r="BA153"/>
      <c r="BB153"/>
      <c r="BC153"/>
      <c r="BE153"/>
    </row>
    <row r="154" spans="1:57" ht="18" customHeight="1">
      <c r="A154"/>
      <c r="Q154"/>
      <c r="R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V154"/>
      <c r="AW154"/>
      <c r="AX154"/>
      <c r="AY154"/>
      <c r="AZ154"/>
      <c r="BA154"/>
      <c r="BB154"/>
      <c r="BC154"/>
      <c r="BE154"/>
    </row>
    <row r="155" spans="1:57" ht="17.25" customHeight="1">
      <c r="A155"/>
      <c r="Q155"/>
      <c r="R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V155"/>
      <c r="AW155"/>
      <c r="AX155"/>
      <c r="AY155"/>
      <c r="AZ155"/>
      <c r="BA155"/>
      <c r="BB155"/>
      <c r="BC155"/>
      <c r="BE155"/>
    </row>
    <row r="156" spans="1:57" ht="6" hidden="1" customHeight="1">
      <c r="A156"/>
      <c r="Q156"/>
      <c r="R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V156"/>
      <c r="AW156"/>
      <c r="AX156"/>
      <c r="AY156"/>
      <c r="AZ156"/>
      <c r="BA156"/>
      <c r="BB156"/>
      <c r="BC156"/>
      <c r="BE156"/>
    </row>
    <row r="157" spans="1:57" ht="13.5" customHeight="1">
      <c r="A157"/>
      <c r="Q157"/>
      <c r="R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V157"/>
      <c r="AW157"/>
      <c r="AX157"/>
      <c r="AY157"/>
      <c r="AZ157"/>
      <c r="BA157"/>
      <c r="BB157"/>
      <c r="BC157"/>
      <c r="BE157"/>
    </row>
    <row r="158" spans="1:57" ht="15" customHeight="1">
      <c r="A158"/>
      <c r="Q158"/>
      <c r="R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V158"/>
      <c r="AW158"/>
      <c r="AX158"/>
      <c r="AY158"/>
      <c r="AZ158"/>
      <c r="BA158"/>
      <c r="BB158"/>
      <c r="BC158"/>
      <c r="BE158"/>
    </row>
    <row r="159" spans="1:57" ht="20.25" customHeight="1">
      <c r="A159"/>
      <c r="Q159"/>
      <c r="R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V159"/>
      <c r="AW159"/>
      <c r="AX159"/>
      <c r="AY159"/>
      <c r="AZ159"/>
      <c r="BA159"/>
      <c r="BB159"/>
      <c r="BC159"/>
      <c r="BE159"/>
    </row>
    <row r="160" spans="1:57" ht="12.75" customHeight="1">
      <c r="A160"/>
      <c r="Q160"/>
      <c r="R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V160"/>
      <c r="AW160"/>
      <c r="AX160"/>
      <c r="AY160"/>
      <c r="AZ160"/>
      <c r="BA160"/>
      <c r="BB160"/>
      <c r="BC160"/>
      <c r="BE160"/>
    </row>
    <row r="161" spans="1:57" ht="21.75" customHeight="1">
      <c r="A161"/>
      <c r="Q161"/>
      <c r="R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V161"/>
      <c r="AW161"/>
      <c r="AX161"/>
      <c r="AY161"/>
      <c r="AZ161"/>
      <c r="BA161"/>
      <c r="BB161"/>
      <c r="BC161"/>
      <c r="BE161"/>
    </row>
    <row r="162" spans="1:57" ht="9.75" customHeight="1">
      <c r="A162"/>
      <c r="Q162"/>
      <c r="R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V162"/>
      <c r="AW162"/>
      <c r="AX162"/>
      <c r="AY162"/>
      <c r="AZ162"/>
      <c r="BA162"/>
      <c r="BB162"/>
      <c r="BC162"/>
      <c r="BE162"/>
    </row>
    <row r="163" spans="1:57" ht="52.5" customHeight="1">
      <c r="A163"/>
      <c r="Q163"/>
      <c r="R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V163"/>
      <c r="AW163"/>
      <c r="AX163"/>
      <c r="AY163"/>
      <c r="AZ163"/>
      <c r="BA163"/>
      <c r="BB163"/>
      <c r="BC163"/>
      <c r="BE163"/>
    </row>
    <row r="164" spans="1:57">
      <c r="A164"/>
      <c r="Q164"/>
      <c r="R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V164"/>
      <c r="AW164"/>
      <c r="AX164"/>
      <c r="AY164"/>
      <c r="AZ164"/>
      <c r="BA164"/>
      <c r="BB164"/>
      <c r="BC164"/>
      <c r="BE164"/>
    </row>
    <row r="165" spans="1:57" ht="12.75" customHeight="1">
      <c r="A165"/>
      <c r="Q165"/>
      <c r="R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V165"/>
      <c r="AW165"/>
      <c r="AX165"/>
      <c r="AY165"/>
      <c r="AZ165"/>
      <c r="BA165"/>
      <c r="BB165"/>
      <c r="BC165"/>
      <c r="BE165"/>
    </row>
    <row r="166" spans="1:57" ht="10.5" customHeight="1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</row>
    <row r="167" spans="1:57" ht="12.75" customHeight="1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</row>
    <row r="168" spans="1:57" ht="27.75" customHeight="1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</row>
    <row r="169" spans="1:57" s="7" customFormat="1" ht="21.75" customHeight="1"/>
    <row r="170" spans="1:57" s="7" customFormat="1" ht="21.75" customHeight="1"/>
    <row r="171" spans="1:57" s="7" customFormat="1" ht="21.75" customHeight="1"/>
    <row r="172" spans="1:57" s="7" customFormat="1" ht="21.75" customHeight="1"/>
    <row r="173" spans="1:57" s="7" customFormat="1" ht="21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1:57" s="7" customFormat="1" ht="21.75" customHeight="1"/>
    <row r="175" spans="1:57" s="7" customFormat="1" ht="21" customHeight="1"/>
    <row r="176" spans="1:57" ht="21" customHeight="1">
      <c r="A176"/>
      <c r="Q176"/>
      <c r="R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V176"/>
      <c r="AW176"/>
      <c r="AX176"/>
      <c r="AY176"/>
      <c r="AZ176"/>
      <c r="BA176"/>
      <c r="BB176"/>
      <c r="BC176"/>
      <c r="BE176"/>
    </row>
    <row r="177" spans="1:57" s="7" customFormat="1" ht="2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1:57" s="7" customFormat="1" ht="2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1:57" ht="21" customHeight="1">
      <c r="A179"/>
      <c r="Q179"/>
      <c r="R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V179"/>
      <c r="AW179"/>
      <c r="AX179"/>
      <c r="AY179"/>
      <c r="AZ179"/>
      <c r="BA179"/>
      <c r="BB179"/>
      <c r="BC179"/>
      <c r="BE179"/>
    </row>
    <row r="180" spans="1:57" ht="59.25" customHeight="1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</row>
    <row r="181" spans="1:57" ht="24" customHeight="1">
      <c r="A181"/>
      <c r="Q181"/>
      <c r="R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V181"/>
      <c r="AW181"/>
      <c r="AX181"/>
      <c r="AY181"/>
      <c r="AZ181"/>
      <c r="BA181"/>
      <c r="BB181"/>
      <c r="BC181"/>
      <c r="BE181"/>
    </row>
    <row r="182" spans="1:57" ht="45" customHeight="1">
      <c r="A182"/>
      <c r="Q182"/>
      <c r="R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V182"/>
      <c r="AW182"/>
      <c r="AX182"/>
      <c r="AY182"/>
      <c r="AZ182"/>
      <c r="BA182"/>
      <c r="BB182"/>
      <c r="BC182"/>
      <c r="BE182"/>
    </row>
    <row r="183" spans="1:57" s="7" customFormat="1" ht="24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1:57" ht="6" customHeight="1">
      <c r="A184"/>
      <c r="Q184"/>
      <c r="R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V184"/>
      <c r="AW184"/>
      <c r="AX184"/>
      <c r="AY184"/>
      <c r="AZ184"/>
      <c r="BA184"/>
      <c r="BB184"/>
      <c r="BC184"/>
      <c r="BE184"/>
    </row>
    <row r="185" spans="1:57" ht="24.75" customHeight="1">
      <c r="A185"/>
      <c r="Q185"/>
      <c r="R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V185"/>
      <c r="AW185"/>
      <c r="AX185"/>
      <c r="AY185"/>
      <c r="AZ185"/>
      <c r="BA185"/>
      <c r="BB185"/>
      <c r="BC185"/>
      <c r="BE185"/>
    </row>
    <row r="186" spans="1:57" ht="8.25" customHeight="1">
      <c r="A186"/>
      <c r="Q186"/>
      <c r="R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V186"/>
      <c r="AW186"/>
      <c r="AX186"/>
      <c r="AY186"/>
      <c r="AZ186"/>
      <c r="BA186"/>
      <c r="BB186"/>
      <c r="BC186"/>
      <c r="BE186"/>
    </row>
    <row r="187" spans="1:57" ht="60" customHeight="1">
      <c r="A187"/>
      <c r="Q187"/>
      <c r="R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V187"/>
      <c r="AW187"/>
      <c r="AX187"/>
      <c r="AY187"/>
      <c r="AZ187"/>
      <c r="BA187"/>
      <c r="BB187"/>
      <c r="BC187"/>
      <c r="BE187"/>
    </row>
    <row r="188" spans="1:57">
      <c r="A188"/>
      <c r="Q188"/>
      <c r="R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V188"/>
      <c r="AW188"/>
      <c r="AX188"/>
      <c r="AY188"/>
      <c r="AZ188"/>
      <c r="BA188"/>
      <c r="BB188"/>
      <c r="BC188"/>
      <c r="BE188"/>
    </row>
    <row r="189" spans="1:57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</row>
    <row r="190" spans="1:57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</row>
    <row r="191" spans="1:57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</row>
    <row r="192" spans="1:57" s="10" customFormat="1" ht="27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</row>
    <row r="193" s="7" customFormat="1" ht="21.75" customHeight="1"/>
    <row r="194" s="7" customFormat="1" ht="21.75" customHeight="1"/>
    <row r="195" s="7" customFormat="1" ht="21.75" customHeight="1"/>
    <row r="196" s="7" customFormat="1" ht="21.75" customHeight="1"/>
    <row r="197" s="7" customFormat="1" ht="21.75" customHeight="1"/>
    <row r="198" s="7" customFormat="1" ht="21.75" customHeight="1"/>
    <row r="199" s="7" customFormat="1" ht="21.75" customHeight="1"/>
    <row r="200" s="7" customFormat="1" ht="21.75" customHeight="1"/>
    <row r="201" s="7" customFormat="1" ht="29.25" customHeight="1"/>
    <row r="202" s="7" customFormat="1" ht="21.75" customHeight="1"/>
    <row r="203" s="7" customFormat="1" ht="27" customHeight="1"/>
    <row r="204" s="7" customFormat="1" ht="21.75" customHeight="1"/>
    <row r="205" s="7" customFormat="1" ht="21.75" customHeight="1"/>
    <row r="206" s="7" customFormat="1" ht="36.75" customHeight="1"/>
    <row r="207" s="7" customFormat="1" ht="21.75" customHeight="1"/>
    <row r="208" s="7" customFormat="1" ht="21.75" customHeight="1"/>
    <row r="209" spans="1:57" s="7" customFormat="1" ht="21.75" customHeight="1"/>
    <row r="210" spans="1:57" s="7" customFormat="1" ht="21.75" customHeight="1"/>
    <row r="211" spans="1:57" s="7" customFormat="1" ht="21.7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57" s="7" customFormat="1" ht="21.7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1:57" s="7" customFormat="1" ht="21.75" customHeight="1"/>
    <row r="214" spans="1:57" ht="27.75" customHeight="1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</row>
    <row r="215" spans="1:57" ht="30" customHeight="1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</row>
    <row r="216" spans="1:57" s="7" customFormat="1" ht="30.75" customHeight="1"/>
    <row r="217" spans="1:57" s="7" customFormat="1" ht="48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1:57" s="7" customFormat="1" ht="48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</row>
    <row r="219" spans="1:57" s="7" customFormat="1" ht="23.2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1:57" ht="10.5" customHeight="1">
      <c r="A220"/>
      <c r="Q220"/>
      <c r="R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V220"/>
      <c r="AW220"/>
      <c r="AX220"/>
      <c r="AY220"/>
      <c r="AZ220"/>
      <c r="BA220"/>
      <c r="BB220"/>
      <c r="BC220"/>
      <c r="BE220"/>
    </row>
    <row r="221" spans="1:57" s="10" customFormat="1" ht="30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1:57">
      <c r="A222"/>
      <c r="Q222"/>
      <c r="R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V222"/>
      <c r="AW222"/>
      <c r="AX222"/>
      <c r="AY222"/>
      <c r="AZ222"/>
      <c r="BA222"/>
      <c r="BB222"/>
      <c r="BC222"/>
      <c r="BE222"/>
    </row>
    <row r="223" spans="1:57" ht="52.5" customHeight="1">
      <c r="A223"/>
      <c r="Q223"/>
      <c r="R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V223"/>
      <c r="AW223"/>
      <c r="AX223"/>
      <c r="AY223"/>
      <c r="AZ223"/>
      <c r="BA223"/>
      <c r="BB223"/>
      <c r="BC223"/>
      <c r="BE223"/>
    </row>
    <row r="224" spans="1:57">
      <c r="A224"/>
      <c r="Q224"/>
      <c r="R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V224"/>
      <c r="AW224"/>
      <c r="AX224"/>
      <c r="AY224"/>
      <c r="AZ224"/>
      <c r="BA224"/>
      <c r="BB224"/>
      <c r="BC224"/>
      <c r="BE224"/>
    </row>
    <row r="225" spans="1:57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</row>
    <row r="226" spans="1:57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</row>
    <row r="227" spans="1:5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</row>
    <row r="228" spans="1:57" s="18" customFormat="1" ht="31.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</row>
    <row r="229" spans="1:57" s="17" customFormat="1" ht="20.25" customHeight="1"/>
    <row r="230" spans="1:57" s="17" customFormat="1" ht="20.25" customHeight="1"/>
    <row r="231" spans="1:57" s="17" customFormat="1" ht="20.25" customHeight="1"/>
    <row r="232" spans="1:57" s="17" customFormat="1" ht="39.75" customHeight="1"/>
    <row r="233" spans="1:57" s="17" customFormat="1" ht="21.75" customHeight="1"/>
    <row r="234" spans="1:57" s="17" customFormat="1" ht="21.75" customHeight="1"/>
    <row r="235" spans="1:57" s="17" customFormat="1" ht="21.75" customHeight="1"/>
    <row r="236" spans="1:57" s="17" customFormat="1" ht="21.75" customHeight="1"/>
    <row r="237" spans="1:57" s="17" customFormat="1" ht="21.75" customHeight="1"/>
    <row r="238" spans="1:57" s="17" customFormat="1" ht="29.25" customHeight="1"/>
    <row r="239" spans="1:57" s="17" customFormat="1" ht="23.25" customHeight="1"/>
    <row r="240" spans="1:57" s="17" customFormat="1" ht="31.5" customHeight="1"/>
    <row r="241" spans="1:57" s="17" customFormat="1" ht="24" customHeight="1"/>
    <row r="242" spans="1:57" s="17" customFormat="1" ht="21.75" customHeight="1"/>
    <row r="243" spans="1:57" s="17" customFormat="1" ht="45.75" customHeight="1"/>
    <row r="244" spans="1:57" s="17" customFormat="1" ht="46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1:57" s="17" customFormat="1" ht="24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1:57" s="17" customFormat="1" ht="25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</row>
    <row r="247" spans="1:57" ht="48" customHeight="1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</row>
    <row r="248" spans="1:57" ht="48" customHeight="1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</row>
    <row r="249" spans="1:57" s="7" customFormat="1" ht="48" customHeight="1"/>
    <row r="250" spans="1:57" s="7" customFormat="1" ht="24" customHeight="1"/>
    <row r="251" spans="1:57" s="7" customFormat="1" ht="24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1:57" s="7" customFormat="1" ht="24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1:57" s="7" customFormat="1" ht="9.7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1:57" ht="33" customHeight="1">
      <c r="A254"/>
      <c r="Q254"/>
      <c r="R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V254"/>
      <c r="AW254"/>
      <c r="AX254"/>
      <c r="AY254"/>
      <c r="AZ254"/>
      <c r="BA254"/>
      <c r="BB254"/>
      <c r="BC254"/>
      <c r="BE254"/>
    </row>
    <row r="255" spans="1:57">
      <c r="A255"/>
      <c r="Q255"/>
      <c r="R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V255"/>
      <c r="AW255"/>
      <c r="AX255"/>
      <c r="AY255"/>
      <c r="AZ255"/>
      <c r="BA255"/>
      <c r="BB255"/>
      <c r="BC255"/>
      <c r="BE255"/>
    </row>
    <row r="256" spans="1:57">
      <c r="A256"/>
      <c r="Q256"/>
      <c r="R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V256"/>
      <c r="AW256"/>
      <c r="AX256"/>
      <c r="AY256"/>
      <c r="AZ256"/>
      <c r="BA256"/>
      <c r="BB256"/>
      <c r="BC256"/>
      <c r="BE256"/>
    </row>
    <row r="257" spans="1:57">
      <c r="A257"/>
      <c r="Q257"/>
      <c r="R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V257"/>
      <c r="AW257"/>
      <c r="AX257"/>
      <c r="AY257"/>
      <c r="AZ257"/>
      <c r="BA257"/>
      <c r="BB257"/>
      <c r="BC257"/>
      <c r="BE257"/>
    </row>
    <row r="258" spans="1:57">
      <c r="A258"/>
      <c r="Q258"/>
      <c r="R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V258"/>
      <c r="AW258"/>
      <c r="AX258"/>
      <c r="AY258"/>
      <c r="AZ258"/>
      <c r="BA258"/>
      <c r="BB258"/>
      <c r="BC258"/>
      <c r="BE258"/>
    </row>
    <row r="259" spans="1:57">
      <c r="A259"/>
      <c r="Q259"/>
      <c r="R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V259"/>
      <c r="AW259"/>
      <c r="AX259"/>
      <c r="AY259"/>
      <c r="AZ259"/>
      <c r="BA259"/>
      <c r="BB259"/>
      <c r="BC259"/>
      <c r="BE259"/>
    </row>
  </sheetData>
  <mergeCells count="145">
    <mergeCell ref="C144:D144"/>
    <mergeCell ref="B147:D147"/>
    <mergeCell ref="B86:B87"/>
    <mergeCell ref="C86:C87"/>
    <mergeCell ref="C124:D124"/>
    <mergeCell ref="B101:D101"/>
    <mergeCell ref="C131:D131"/>
    <mergeCell ref="B102:D102"/>
    <mergeCell ref="B103:D103"/>
    <mergeCell ref="C96:C97"/>
    <mergeCell ref="B96:B97"/>
    <mergeCell ref="C138:D138"/>
    <mergeCell ref="C145:D145"/>
    <mergeCell ref="C143:D143"/>
    <mergeCell ref="C98:C99"/>
    <mergeCell ref="C137:D137"/>
    <mergeCell ref="C146:D146"/>
    <mergeCell ref="C139:D139"/>
    <mergeCell ref="C140:D140"/>
    <mergeCell ref="C141:D141"/>
    <mergeCell ref="B88:B89"/>
    <mergeCell ref="C88:C89"/>
    <mergeCell ref="C136:D136"/>
    <mergeCell ref="C135:D135"/>
    <mergeCell ref="B52:B53"/>
    <mergeCell ref="C52:C53"/>
    <mergeCell ref="B56:B57"/>
    <mergeCell ref="C56:C57"/>
    <mergeCell ref="C129:D129"/>
    <mergeCell ref="B48:B49"/>
    <mergeCell ref="E46:BD46"/>
    <mergeCell ref="AA43:AC43"/>
    <mergeCell ref="AI43:AL43"/>
    <mergeCell ref="B76:B77"/>
    <mergeCell ref="B78:B79"/>
    <mergeCell ref="C76:C77"/>
    <mergeCell ref="C78:C79"/>
    <mergeCell ref="B80:B81"/>
    <mergeCell ref="B74:B75"/>
    <mergeCell ref="C84:C85"/>
    <mergeCell ref="C58:C59"/>
    <mergeCell ref="C74:C75"/>
    <mergeCell ref="B60:B61"/>
    <mergeCell ref="C60:C61"/>
    <mergeCell ref="B58:B59"/>
    <mergeCell ref="B68:B69"/>
    <mergeCell ref="C80:C81"/>
    <mergeCell ref="B84:B85"/>
    <mergeCell ref="C142:D142"/>
    <mergeCell ref="AE116:AH116"/>
    <mergeCell ref="C128:D128"/>
    <mergeCell ref="E119:BD119"/>
    <mergeCell ref="B116:B120"/>
    <mergeCell ref="C116:D120"/>
    <mergeCell ref="AR116:AU116"/>
    <mergeCell ref="AV116:AY116"/>
    <mergeCell ref="E117:BD117"/>
    <mergeCell ref="AZ116:BD116"/>
    <mergeCell ref="N116:Q116"/>
    <mergeCell ref="R116:V116"/>
    <mergeCell ref="AA116:AD116"/>
    <mergeCell ref="AI116:AM116"/>
    <mergeCell ref="AN116:AQ116"/>
    <mergeCell ref="W116:Z116"/>
    <mergeCell ref="C134:D134"/>
    <mergeCell ref="B23:BE23"/>
    <mergeCell ref="AG26:BE26"/>
    <mergeCell ref="AG27:BE27"/>
    <mergeCell ref="AG28:BE28"/>
    <mergeCell ref="B22:BE22"/>
    <mergeCell ref="I116:M116"/>
    <mergeCell ref="E116:H116"/>
    <mergeCell ref="C123:D123"/>
    <mergeCell ref="C68:C69"/>
    <mergeCell ref="B70:B71"/>
    <mergeCell ref="C70:C71"/>
    <mergeCell ref="AN43:AP43"/>
    <mergeCell ref="AE43:AH43"/>
    <mergeCell ref="B72:B73"/>
    <mergeCell ref="C72:C73"/>
    <mergeCell ref="B62:B63"/>
    <mergeCell ref="C62:C63"/>
    <mergeCell ref="B64:B65"/>
    <mergeCell ref="C64:C65"/>
    <mergeCell ref="B54:B55"/>
    <mergeCell ref="C54:C55"/>
    <mergeCell ref="B50:B51"/>
    <mergeCell ref="C48:C49"/>
    <mergeCell ref="C50:C51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AG33:BE33"/>
    <mergeCell ref="AG29:BE29"/>
    <mergeCell ref="AZ43:BD43"/>
    <mergeCell ref="AG31:BE31"/>
    <mergeCell ref="AG32:BE32"/>
    <mergeCell ref="AG30:BE30"/>
    <mergeCell ref="AR43:AU43"/>
    <mergeCell ref="A41:BE41"/>
    <mergeCell ref="A43:A47"/>
    <mergeCell ref="D43:D47"/>
    <mergeCell ref="E43:H43"/>
    <mergeCell ref="I43:L43"/>
    <mergeCell ref="N43:P43"/>
    <mergeCell ref="R43:U43"/>
    <mergeCell ref="W43:Y43"/>
    <mergeCell ref="AV43:AY43"/>
    <mergeCell ref="BE43:BE47"/>
    <mergeCell ref="E44:BD44"/>
    <mergeCell ref="B43:B47"/>
    <mergeCell ref="C43:C47"/>
    <mergeCell ref="A40:BE40"/>
    <mergeCell ref="C82:C83"/>
    <mergeCell ref="B82:B83"/>
    <mergeCell ref="B66:B67"/>
    <mergeCell ref="C66:C67"/>
    <mergeCell ref="A127:A132"/>
    <mergeCell ref="C132:D132"/>
    <mergeCell ref="C133:D133"/>
    <mergeCell ref="C90:C91"/>
    <mergeCell ref="C92:C93"/>
    <mergeCell ref="C94:C95"/>
    <mergeCell ref="B94:B95"/>
    <mergeCell ref="B92:B93"/>
    <mergeCell ref="B90:B91"/>
    <mergeCell ref="C125:D125"/>
    <mergeCell ref="C126:D126"/>
    <mergeCell ref="C127:D127"/>
    <mergeCell ref="C130:D130"/>
    <mergeCell ref="C122:D122"/>
    <mergeCell ref="C121:D121"/>
    <mergeCell ref="B98:B99"/>
  </mergeCells>
  <phoneticPr fontId="15" type="noConversion"/>
  <pageMargins left="0.19685039370078741" right="0" top="0.11811023622047245" bottom="0" header="0" footer="0"/>
  <pageSetup paperSize="9" scale="95" fitToHeight="4" orientation="landscape" verticalDpi="0" r:id="rId1"/>
  <headerFooter alignWithMargins="0"/>
  <rowBreaks count="3" manualBreakCount="3">
    <brk id="39" max="56" man="1"/>
    <brk id="122" max="56" man="1"/>
    <brk id="123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5"/>
  <sheetViews>
    <sheetView topLeftCell="A46" workbookViewId="0">
      <selection activeCell="B10" sqref="B10:B11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2" bestFit="1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44" t="s">
        <v>7</v>
      </c>
      <c r="B1" s="147" t="s">
        <v>8</v>
      </c>
      <c r="C1" s="147" t="s">
        <v>9</v>
      </c>
      <c r="D1" s="147" t="s">
        <v>10</v>
      </c>
      <c r="E1" s="150" t="s">
        <v>11</v>
      </c>
      <c r="F1" s="151"/>
      <c r="G1" s="151"/>
      <c r="H1" s="152"/>
      <c r="I1" s="161" t="s">
        <v>12</v>
      </c>
      <c r="J1" s="162"/>
      <c r="K1" s="162"/>
      <c r="L1" s="162"/>
      <c r="M1" s="160"/>
      <c r="N1" s="161" t="s">
        <v>13</v>
      </c>
      <c r="O1" s="163"/>
      <c r="P1" s="163"/>
      <c r="Q1" s="164"/>
      <c r="R1" s="150" t="s">
        <v>14</v>
      </c>
      <c r="S1" s="151"/>
      <c r="T1" s="151"/>
      <c r="U1" s="152"/>
      <c r="V1" s="14" t="s">
        <v>108</v>
      </c>
      <c r="W1" s="150" t="s">
        <v>15</v>
      </c>
      <c r="X1" s="151"/>
      <c r="Y1" s="151"/>
      <c r="Z1" s="159"/>
      <c r="AA1" s="150" t="s">
        <v>16</v>
      </c>
      <c r="AB1" s="151"/>
      <c r="AC1" s="151"/>
      <c r="AD1" s="159"/>
      <c r="AE1" s="150" t="s">
        <v>17</v>
      </c>
      <c r="AF1" s="151"/>
      <c r="AG1" s="151"/>
      <c r="AH1" s="152"/>
      <c r="AI1" s="153" t="s">
        <v>18</v>
      </c>
      <c r="AJ1" s="154"/>
      <c r="AK1" s="154"/>
      <c r="AL1" s="154"/>
      <c r="AM1" s="160"/>
      <c r="AN1" s="153" t="s">
        <v>19</v>
      </c>
      <c r="AO1" s="154"/>
      <c r="AP1" s="154"/>
      <c r="AQ1" s="160"/>
      <c r="AR1" s="153" t="s">
        <v>20</v>
      </c>
      <c r="AS1" s="154"/>
      <c r="AT1" s="154"/>
      <c r="AU1" s="155"/>
      <c r="AV1" s="150" t="s">
        <v>21</v>
      </c>
      <c r="AW1" s="151"/>
      <c r="AX1" s="151"/>
      <c r="AY1" s="152"/>
      <c r="AZ1" s="153" t="s">
        <v>22</v>
      </c>
      <c r="BA1" s="154"/>
      <c r="BB1" s="154"/>
      <c r="BC1" s="154"/>
      <c r="BD1" s="155"/>
      <c r="BE1" s="156" t="s">
        <v>23</v>
      </c>
    </row>
    <row r="2" spans="1:57">
      <c r="A2" s="145"/>
      <c r="B2" s="148"/>
      <c r="C2" s="148"/>
      <c r="D2" s="148"/>
      <c r="E2" s="150" t="s">
        <v>24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7"/>
    </row>
    <row r="3" spans="1:57">
      <c r="A3" s="145"/>
      <c r="B3" s="148"/>
      <c r="C3" s="148"/>
      <c r="D3" s="148"/>
      <c r="E3" s="2">
        <v>36</v>
      </c>
      <c r="F3" s="2">
        <v>37</v>
      </c>
      <c r="G3" s="2">
        <v>38</v>
      </c>
      <c r="H3" s="2">
        <v>39</v>
      </c>
      <c r="I3" s="2">
        <v>40</v>
      </c>
      <c r="J3" s="2">
        <v>41</v>
      </c>
      <c r="K3" s="2">
        <v>42</v>
      </c>
      <c r="L3" s="2">
        <v>43</v>
      </c>
      <c r="M3" s="2">
        <v>44</v>
      </c>
      <c r="N3" s="2">
        <v>45</v>
      </c>
      <c r="O3" s="2">
        <v>46</v>
      </c>
      <c r="P3" s="2">
        <v>47</v>
      </c>
      <c r="Q3" s="8">
        <v>48</v>
      </c>
      <c r="R3" s="8">
        <v>49</v>
      </c>
      <c r="S3" s="2">
        <v>50</v>
      </c>
      <c r="T3" s="2">
        <v>51</v>
      </c>
      <c r="U3" s="2">
        <v>52</v>
      </c>
      <c r="V3" s="8">
        <v>1</v>
      </c>
      <c r="W3" s="8">
        <v>2</v>
      </c>
      <c r="X3" s="8">
        <v>3</v>
      </c>
      <c r="Y3" s="8">
        <v>4</v>
      </c>
      <c r="Z3" s="8">
        <v>5</v>
      </c>
      <c r="AA3" s="8">
        <v>6</v>
      </c>
      <c r="AB3" s="8">
        <v>7</v>
      </c>
      <c r="AC3" s="8">
        <v>8</v>
      </c>
      <c r="AD3" s="8">
        <v>9</v>
      </c>
      <c r="AE3" s="8">
        <v>10</v>
      </c>
      <c r="AF3" s="8">
        <v>11</v>
      </c>
      <c r="AG3" s="8">
        <v>12</v>
      </c>
      <c r="AH3" s="8">
        <v>13</v>
      </c>
      <c r="AI3" s="8">
        <v>14</v>
      </c>
      <c r="AJ3" s="8">
        <v>15</v>
      </c>
      <c r="AK3" s="8">
        <v>16</v>
      </c>
      <c r="AL3" s="2">
        <v>17</v>
      </c>
      <c r="AM3" s="2">
        <v>18</v>
      </c>
      <c r="AN3" s="2">
        <v>19</v>
      </c>
      <c r="AO3" s="2">
        <v>20</v>
      </c>
      <c r="AP3" s="2">
        <v>21</v>
      </c>
      <c r="AQ3" s="2">
        <v>22</v>
      </c>
      <c r="AR3" s="2">
        <v>23</v>
      </c>
      <c r="AS3" s="2">
        <v>24</v>
      </c>
      <c r="AT3" s="2">
        <v>25</v>
      </c>
      <c r="AU3" s="2">
        <v>26</v>
      </c>
      <c r="AV3" s="8">
        <v>27</v>
      </c>
      <c r="AW3" s="8">
        <v>28</v>
      </c>
      <c r="AX3" s="8">
        <v>29</v>
      </c>
      <c r="AY3" s="8">
        <v>30</v>
      </c>
      <c r="AZ3" s="8">
        <v>31</v>
      </c>
      <c r="BA3" s="8">
        <v>32</v>
      </c>
      <c r="BB3" s="8">
        <v>33</v>
      </c>
      <c r="BC3" s="8">
        <v>34</v>
      </c>
      <c r="BD3" s="2">
        <v>35</v>
      </c>
      <c r="BE3" s="157"/>
    </row>
    <row r="4" spans="1:57">
      <c r="A4" s="145"/>
      <c r="B4" s="148"/>
      <c r="C4" s="148"/>
      <c r="D4" s="148"/>
      <c r="E4" s="153" t="s">
        <v>25</v>
      </c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7"/>
    </row>
    <row r="5" spans="1:57">
      <c r="A5" s="146"/>
      <c r="B5" s="149"/>
      <c r="C5" s="149"/>
      <c r="D5" s="149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8">
        <v>13</v>
      </c>
      <c r="R5" s="8">
        <v>14</v>
      </c>
      <c r="S5" s="2">
        <v>15</v>
      </c>
      <c r="T5" s="2">
        <v>16</v>
      </c>
      <c r="U5" s="2">
        <v>17</v>
      </c>
      <c r="V5" s="54">
        <v>18</v>
      </c>
      <c r="W5" s="54">
        <v>19</v>
      </c>
      <c r="X5" s="54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36">
        <v>26</v>
      </c>
      <c r="AE5" s="8">
        <v>27</v>
      </c>
      <c r="AF5" s="8">
        <v>28</v>
      </c>
      <c r="AG5" s="8">
        <v>29</v>
      </c>
      <c r="AH5" s="8">
        <v>30</v>
      </c>
      <c r="AI5" s="8">
        <v>31</v>
      </c>
      <c r="AJ5" s="8">
        <v>32</v>
      </c>
      <c r="AK5" s="8">
        <v>33</v>
      </c>
      <c r="AL5" s="2">
        <v>34</v>
      </c>
      <c r="AM5" s="2">
        <v>35</v>
      </c>
      <c r="AN5" s="2">
        <v>36</v>
      </c>
      <c r="AO5" s="2">
        <v>37</v>
      </c>
      <c r="AP5" s="2">
        <v>38</v>
      </c>
      <c r="AQ5" s="2">
        <v>39</v>
      </c>
      <c r="AR5" s="59">
        <v>40</v>
      </c>
      <c r="AS5" s="59">
        <v>41</v>
      </c>
      <c r="AT5" s="59">
        <v>42</v>
      </c>
      <c r="AU5" s="2">
        <v>43</v>
      </c>
      <c r="AV5" s="8">
        <v>44</v>
      </c>
      <c r="AW5" s="8">
        <v>45</v>
      </c>
      <c r="AX5" s="8">
        <v>46</v>
      </c>
      <c r="AY5" s="8">
        <v>47</v>
      </c>
      <c r="AZ5" s="8">
        <v>48</v>
      </c>
      <c r="BA5" s="8">
        <v>49</v>
      </c>
      <c r="BB5" s="8">
        <v>50</v>
      </c>
      <c r="BC5" s="8">
        <v>51</v>
      </c>
      <c r="BD5" s="2">
        <v>52</v>
      </c>
      <c r="BE5" s="158"/>
    </row>
    <row r="6" spans="1:57">
      <c r="A6" s="165" t="s">
        <v>94</v>
      </c>
      <c r="B6" s="168" t="s">
        <v>27</v>
      </c>
      <c r="C6" s="169" t="s">
        <v>72</v>
      </c>
      <c r="D6" s="3" t="s">
        <v>28</v>
      </c>
      <c r="E6" s="4">
        <f>SUM(E8,E28)</f>
        <v>22</v>
      </c>
      <c r="F6" s="4">
        <f t="shared" ref="F6:BE7" si="0">SUM(F8,F28)</f>
        <v>26</v>
      </c>
      <c r="G6" s="4">
        <f t="shared" si="0"/>
        <v>22</v>
      </c>
      <c r="H6" s="4">
        <f t="shared" si="0"/>
        <v>26</v>
      </c>
      <c r="I6" s="4">
        <f t="shared" si="0"/>
        <v>22</v>
      </c>
      <c r="J6" s="4">
        <f t="shared" si="0"/>
        <v>24</v>
      </c>
      <c r="K6" s="4">
        <f t="shared" si="0"/>
        <v>20</v>
      </c>
      <c r="L6" s="4">
        <f t="shared" si="0"/>
        <v>22</v>
      </c>
      <c r="M6" s="4">
        <f t="shared" si="0"/>
        <v>20</v>
      </c>
      <c r="N6" s="4">
        <f t="shared" si="0"/>
        <v>20</v>
      </c>
      <c r="O6" s="4">
        <f t="shared" si="0"/>
        <v>22</v>
      </c>
      <c r="P6" s="4">
        <f t="shared" si="0"/>
        <v>20</v>
      </c>
      <c r="Q6" s="4">
        <f t="shared" si="0"/>
        <v>22</v>
      </c>
      <c r="R6" s="4">
        <f t="shared" si="0"/>
        <v>20</v>
      </c>
      <c r="S6" s="4">
        <f t="shared" si="0"/>
        <v>20</v>
      </c>
      <c r="T6" s="55">
        <f t="shared" si="0"/>
        <v>0</v>
      </c>
      <c r="U6" s="55">
        <f t="shared" si="0"/>
        <v>0</v>
      </c>
      <c r="V6" s="55">
        <f t="shared" si="0"/>
        <v>0</v>
      </c>
      <c r="W6" s="55">
        <f t="shared" si="0"/>
        <v>0</v>
      </c>
      <c r="X6" s="55">
        <f t="shared" si="0"/>
        <v>12</v>
      </c>
      <c r="Y6" s="55">
        <f t="shared" si="0"/>
        <v>12</v>
      </c>
      <c r="Z6" s="4">
        <f t="shared" si="0"/>
        <v>12</v>
      </c>
      <c r="AA6" s="4">
        <f t="shared" si="0"/>
        <v>12</v>
      </c>
      <c r="AB6" s="4">
        <f t="shared" si="0"/>
        <v>12</v>
      </c>
      <c r="AC6" s="4">
        <f t="shared" si="0"/>
        <v>10</v>
      </c>
      <c r="AD6" s="60">
        <f t="shared" si="0"/>
        <v>12</v>
      </c>
      <c r="AE6" s="4">
        <f t="shared" si="0"/>
        <v>10</v>
      </c>
      <c r="AF6" s="4">
        <f t="shared" si="0"/>
        <v>12</v>
      </c>
      <c r="AG6" s="4">
        <f t="shared" si="0"/>
        <v>10</v>
      </c>
      <c r="AH6" s="4">
        <f t="shared" si="0"/>
        <v>12</v>
      </c>
      <c r="AI6" s="4">
        <f t="shared" si="0"/>
        <v>10</v>
      </c>
      <c r="AJ6" s="4">
        <f t="shared" si="0"/>
        <v>12</v>
      </c>
      <c r="AK6" s="4">
        <f t="shared" si="0"/>
        <v>10</v>
      </c>
      <c r="AL6" s="4">
        <f t="shared" si="0"/>
        <v>10</v>
      </c>
      <c r="AM6" s="4">
        <f t="shared" si="0"/>
        <v>8</v>
      </c>
      <c r="AN6" s="4">
        <f t="shared" si="0"/>
        <v>10</v>
      </c>
      <c r="AO6" s="4">
        <f t="shared" si="0"/>
        <v>10</v>
      </c>
      <c r="AP6" s="4">
        <f t="shared" si="0"/>
        <v>10</v>
      </c>
      <c r="AQ6" s="4">
        <f t="shared" si="0"/>
        <v>4</v>
      </c>
      <c r="AR6" s="60">
        <f t="shared" si="0"/>
        <v>0</v>
      </c>
      <c r="AS6" s="61">
        <f t="shared" si="0"/>
        <v>0</v>
      </c>
      <c r="AT6" s="4">
        <f t="shared" si="0"/>
        <v>0</v>
      </c>
      <c r="AU6" s="4">
        <f t="shared" si="0"/>
        <v>0</v>
      </c>
      <c r="AV6" s="4">
        <f t="shared" si="0"/>
        <v>0</v>
      </c>
      <c r="AW6" s="4">
        <f t="shared" si="0"/>
        <v>0</v>
      </c>
      <c r="AX6" s="4">
        <f t="shared" si="0"/>
        <v>0</v>
      </c>
      <c r="AY6" s="4">
        <f t="shared" si="0"/>
        <v>0</v>
      </c>
      <c r="AZ6" s="4">
        <f t="shared" si="0"/>
        <v>0</v>
      </c>
      <c r="BA6" s="4">
        <f t="shared" si="0"/>
        <v>0</v>
      </c>
      <c r="BB6" s="4">
        <f t="shared" si="0"/>
        <v>0</v>
      </c>
      <c r="BC6" s="4">
        <f t="shared" si="0"/>
        <v>0</v>
      </c>
      <c r="BD6" s="4">
        <f t="shared" si="0"/>
        <v>0</v>
      </c>
      <c r="BE6" s="21">
        <f t="shared" si="0"/>
        <v>538</v>
      </c>
    </row>
    <row r="7" spans="1:57">
      <c r="A7" s="166"/>
      <c r="B7" s="168"/>
      <c r="C7" s="170"/>
      <c r="D7" s="3" t="s">
        <v>29</v>
      </c>
      <c r="E7" s="4">
        <f>SUM(E9,E29)</f>
        <v>11</v>
      </c>
      <c r="F7" s="4">
        <f t="shared" si="0"/>
        <v>13</v>
      </c>
      <c r="G7" s="4">
        <f t="shared" si="0"/>
        <v>11</v>
      </c>
      <c r="H7" s="4">
        <f t="shared" si="0"/>
        <v>13</v>
      </c>
      <c r="I7" s="4">
        <f t="shared" si="0"/>
        <v>11</v>
      </c>
      <c r="J7" s="4">
        <f t="shared" si="0"/>
        <v>12</v>
      </c>
      <c r="K7" s="4">
        <f t="shared" si="0"/>
        <v>10</v>
      </c>
      <c r="L7" s="4">
        <f t="shared" si="0"/>
        <v>11</v>
      </c>
      <c r="M7" s="4">
        <f t="shared" si="0"/>
        <v>10</v>
      </c>
      <c r="N7" s="4">
        <f t="shared" si="0"/>
        <v>10</v>
      </c>
      <c r="O7" s="4">
        <f t="shared" si="0"/>
        <v>11</v>
      </c>
      <c r="P7" s="4">
        <f t="shared" si="0"/>
        <v>10</v>
      </c>
      <c r="Q7" s="4">
        <f t="shared" si="0"/>
        <v>11</v>
      </c>
      <c r="R7" s="4">
        <f t="shared" si="0"/>
        <v>10</v>
      </c>
      <c r="S7" s="4">
        <f t="shared" si="0"/>
        <v>10</v>
      </c>
      <c r="T7" s="55">
        <f t="shared" si="0"/>
        <v>0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6</v>
      </c>
      <c r="Y7" s="55">
        <f t="shared" si="0"/>
        <v>6</v>
      </c>
      <c r="Z7" s="4">
        <f t="shared" si="0"/>
        <v>6</v>
      </c>
      <c r="AA7" s="4">
        <f t="shared" si="0"/>
        <v>6</v>
      </c>
      <c r="AB7" s="4">
        <f t="shared" si="0"/>
        <v>6</v>
      </c>
      <c r="AC7" s="4">
        <f t="shared" si="0"/>
        <v>5</v>
      </c>
      <c r="AD7" s="60">
        <f t="shared" si="0"/>
        <v>6</v>
      </c>
      <c r="AE7" s="4">
        <f t="shared" si="0"/>
        <v>5</v>
      </c>
      <c r="AF7" s="4">
        <f t="shared" si="0"/>
        <v>6</v>
      </c>
      <c r="AG7" s="4">
        <f t="shared" si="0"/>
        <v>5</v>
      </c>
      <c r="AH7" s="4">
        <f t="shared" si="0"/>
        <v>6</v>
      </c>
      <c r="AI7" s="4">
        <f t="shared" si="0"/>
        <v>5</v>
      </c>
      <c r="AJ7" s="4">
        <f t="shared" si="0"/>
        <v>6</v>
      </c>
      <c r="AK7" s="4">
        <f t="shared" si="0"/>
        <v>5</v>
      </c>
      <c r="AL7" s="4">
        <f t="shared" si="0"/>
        <v>5</v>
      </c>
      <c r="AM7" s="4">
        <f t="shared" si="0"/>
        <v>4</v>
      </c>
      <c r="AN7" s="4">
        <f t="shared" si="0"/>
        <v>5</v>
      </c>
      <c r="AO7" s="4">
        <f t="shared" si="0"/>
        <v>5</v>
      </c>
      <c r="AP7" s="4">
        <f t="shared" si="0"/>
        <v>5</v>
      </c>
      <c r="AQ7" s="4">
        <f t="shared" si="0"/>
        <v>2</v>
      </c>
      <c r="AR7" s="60">
        <f t="shared" si="0"/>
        <v>0</v>
      </c>
      <c r="AS7" s="61">
        <f t="shared" si="0"/>
        <v>0</v>
      </c>
      <c r="AT7" s="4">
        <f t="shared" si="0"/>
        <v>0</v>
      </c>
      <c r="AU7" s="4">
        <f t="shared" si="0"/>
        <v>0</v>
      </c>
      <c r="AV7" s="4">
        <f t="shared" si="0"/>
        <v>0</v>
      </c>
      <c r="AW7" s="4">
        <f t="shared" si="0"/>
        <v>0</v>
      </c>
      <c r="AX7" s="4">
        <f t="shared" si="0"/>
        <v>0</v>
      </c>
      <c r="AY7" s="4">
        <f t="shared" si="0"/>
        <v>0</v>
      </c>
      <c r="AZ7" s="4">
        <f t="shared" si="0"/>
        <v>0</v>
      </c>
      <c r="BA7" s="4">
        <f t="shared" si="0"/>
        <v>0</v>
      </c>
      <c r="BB7" s="4">
        <f t="shared" si="0"/>
        <v>0</v>
      </c>
      <c r="BC7" s="4">
        <f t="shared" si="0"/>
        <v>0</v>
      </c>
      <c r="BD7" s="4">
        <f t="shared" si="0"/>
        <v>0</v>
      </c>
      <c r="BE7" s="21">
        <f t="shared" si="0"/>
        <v>269</v>
      </c>
    </row>
    <row r="8" spans="1:57">
      <c r="A8" s="166"/>
      <c r="B8" s="171"/>
      <c r="C8" s="169" t="s">
        <v>73</v>
      </c>
      <c r="D8" s="19" t="s">
        <v>28</v>
      </c>
      <c r="E8" s="44">
        <f>E10+E12+E14+E16+E18+E20+E22+E24+E26</f>
        <v>16</v>
      </c>
      <c r="F8" s="44">
        <f t="shared" ref="F8:BE9" si="1">F10+F12+F14+F16+F18+F20+F22+F24+F26</f>
        <v>20</v>
      </c>
      <c r="G8" s="44">
        <f t="shared" si="1"/>
        <v>16</v>
      </c>
      <c r="H8" s="44">
        <f t="shared" si="1"/>
        <v>22</v>
      </c>
      <c r="I8" s="44">
        <f t="shared" si="1"/>
        <v>16</v>
      </c>
      <c r="J8" s="44">
        <f t="shared" si="1"/>
        <v>18</v>
      </c>
      <c r="K8" s="44">
        <f t="shared" si="1"/>
        <v>14</v>
      </c>
      <c r="L8" s="44">
        <f t="shared" si="1"/>
        <v>16</v>
      </c>
      <c r="M8" s="44">
        <f t="shared" si="1"/>
        <v>14</v>
      </c>
      <c r="N8" s="44">
        <f t="shared" si="1"/>
        <v>14</v>
      </c>
      <c r="O8" s="44">
        <f t="shared" si="1"/>
        <v>16</v>
      </c>
      <c r="P8" s="44">
        <f t="shared" si="1"/>
        <v>14</v>
      </c>
      <c r="Q8" s="44">
        <f t="shared" si="1"/>
        <v>16</v>
      </c>
      <c r="R8" s="44">
        <f t="shared" si="1"/>
        <v>14</v>
      </c>
      <c r="S8" s="44">
        <f t="shared" si="1"/>
        <v>14</v>
      </c>
      <c r="T8" s="56">
        <f t="shared" si="1"/>
        <v>0</v>
      </c>
      <c r="U8" s="56">
        <f t="shared" si="1"/>
        <v>0</v>
      </c>
      <c r="V8" s="56">
        <f t="shared" si="1"/>
        <v>0</v>
      </c>
      <c r="W8" s="56">
        <f t="shared" si="1"/>
        <v>0</v>
      </c>
      <c r="X8" s="56">
        <f t="shared" si="1"/>
        <v>10</v>
      </c>
      <c r="Y8" s="56">
        <f t="shared" si="1"/>
        <v>10</v>
      </c>
      <c r="Z8" s="44">
        <f t="shared" si="1"/>
        <v>10</v>
      </c>
      <c r="AA8" s="44">
        <f t="shared" si="1"/>
        <v>10</v>
      </c>
      <c r="AB8" s="44">
        <f t="shared" si="1"/>
        <v>10</v>
      </c>
      <c r="AC8" s="44">
        <f t="shared" si="1"/>
        <v>8</v>
      </c>
      <c r="AD8" s="62">
        <f t="shared" si="1"/>
        <v>10</v>
      </c>
      <c r="AE8" s="44">
        <f t="shared" si="1"/>
        <v>8</v>
      </c>
      <c r="AF8" s="44">
        <f t="shared" si="1"/>
        <v>10</v>
      </c>
      <c r="AG8" s="44">
        <f t="shared" si="1"/>
        <v>8</v>
      </c>
      <c r="AH8" s="44">
        <f t="shared" si="1"/>
        <v>10</v>
      </c>
      <c r="AI8" s="44">
        <f t="shared" si="1"/>
        <v>8</v>
      </c>
      <c r="AJ8" s="44">
        <f t="shared" si="1"/>
        <v>10</v>
      </c>
      <c r="AK8" s="44">
        <f t="shared" si="1"/>
        <v>8</v>
      </c>
      <c r="AL8" s="44">
        <f t="shared" si="1"/>
        <v>10</v>
      </c>
      <c r="AM8" s="44">
        <f t="shared" si="1"/>
        <v>8</v>
      </c>
      <c r="AN8" s="44">
        <f t="shared" si="1"/>
        <v>10</v>
      </c>
      <c r="AO8" s="44">
        <f t="shared" si="1"/>
        <v>10</v>
      </c>
      <c r="AP8" s="44">
        <f t="shared" si="1"/>
        <v>10</v>
      </c>
      <c r="AQ8" s="44">
        <f t="shared" si="1"/>
        <v>4</v>
      </c>
      <c r="AR8" s="62">
        <f t="shared" si="1"/>
        <v>0</v>
      </c>
      <c r="AS8" s="63">
        <f t="shared" si="1"/>
        <v>0</v>
      </c>
      <c r="AT8" s="4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4">
        <f t="shared" si="1"/>
        <v>0</v>
      </c>
      <c r="BB8" s="4">
        <f t="shared" si="1"/>
        <v>0</v>
      </c>
      <c r="BC8" s="4">
        <f t="shared" si="1"/>
        <v>0</v>
      </c>
      <c r="BD8" s="4">
        <f t="shared" si="1"/>
        <v>0</v>
      </c>
      <c r="BE8" s="22">
        <f t="shared" si="1"/>
        <v>422</v>
      </c>
    </row>
    <row r="9" spans="1:57">
      <c r="A9" s="166"/>
      <c r="B9" s="172"/>
      <c r="C9" s="170"/>
      <c r="D9" s="19" t="s">
        <v>29</v>
      </c>
      <c r="E9" s="44">
        <f>E11+E13+E15+E17+E19+E21+E23+E25+E27</f>
        <v>8</v>
      </c>
      <c r="F9" s="44">
        <f t="shared" si="1"/>
        <v>10</v>
      </c>
      <c r="G9" s="44">
        <f t="shared" si="1"/>
        <v>8</v>
      </c>
      <c r="H9" s="44">
        <f t="shared" si="1"/>
        <v>11</v>
      </c>
      <c r="I9" s="44">
        <f t="shared" si="1"/>
        <v>8</v>
      </c>
      <c r="J9" s="44">
        <f t="shared" si="1"/>
        <v>9</v>
      </c>
      <c r="K9" s="44">
        <f t="shared" si="1"/>
        <v>7</v>
      </c>
      <c r="L9" s="44">
        <f t="shared" si="1"/>
        <v>8</v>
      </c>
      <c r="M9" s="44">
        <f t="shared" si="1"/>
        <v>7</v>
      </c>
      <c r="N9" s="44">
        <f t="shared" si="1"/>
        <v>7</v>
      </c>
      <c r="O9" s="44">
        <f t="shared" si="1"/>
        <v>8</v>
      </c>
      <c r="P9" s="44">
        <f t="shared" si="1"/>
        <v>7</v>
      </c>
      <c r="Q9" s="44">
        <f t="shared" si="1"/>
        <v>8</v>
      </c>
      <c r="R9" s="44">
        <f t="shared" si="1"/>
        <v>7</v>
      </c>
      <c r="S9" s="44">
        <f t="shared" si="1"/>
        <v>7</v>
      </c>
      <c r="T9" s="56">
        <f t="shared" si="1"/>
        <v>0</v>
      </c>
      <c r="U9" s="56">
        <f t="shared" si="1"/>
        <v>0</v>
      </c>
      <c r="V9" s="56">
        <f t="shared" si="1"/>
        <v>0</v>
      </c>
      <c r="W9" s="56">
        <f t="shared" si="1"/>
        <v>0</v>
      </c>
      <c r="X9" s="56">
        <f t="shared" si="1"/>
        <v>5</v>
      </c>
      <c r="Y9" s="56">
        <f t="shared" si="1"/>
        <v>5</v>
      </c>
      <c r="Z9" s="44">
        <f t="shared" si="1"/>
        <v>5</v>
      </c>
      <c r="AA9" s="44">
        <f t="shared" si="1"/>
        <v>5</v>
      </c>
      <c r="AB9" s="44">
        <f t="shared" si="1"/>
        <v>5</v>
      </c>
      <c r="AC9" s="44">
        <f t="shared" si="1"/>
        <v>4</v>
      </c>
      <c r="AD9" s="62">
        <f t="shared" si="1"/>
        <v>5</v>
      </c>
      <c r="AE9" s="44">
        <f t="shared" si="1"/>
        <v>4</v>
      </c>
      <c r="AF9" s="44">
        <f t="shared" si="1"/>
        <v>5</v>
      </c>
      <c r="AG9" s="44">
        <f t="shared" si="1"/>
        <v>4</v>
      </c>
      <c r="AH9" s="44">
        <f t="shared" si="1"/>
        <v>5</v>
      </c>
      <c r="AI9" s="44">
        <f t="shared" si="1"/>
        <v>4</v>
      </c>
      <c r="AJ9" s="44">
        <f t="shared" si="1"/>
        <v>5</v>
      </c>
      <c r="AK9" s="44">
        <f t="shared" si="1"/>
        <v>4</v>
      </c>
      <c r="AL9" s="44">
        <f t="shared" si="1"/>
        <v>5</v>
      </c>
      <c r="AM9" s="44">
        <f t="shared" si="1"/>
        <v>4</v>
      </c>
      <c r="AN9" s="44">
        <f t="shared" si="1"/>
        <v>5</v>
      </c>
      <c r="AO9" s="44">
        <f t="shared" si="1"/>
        <v>5</v>
      </c>
      <c r="AP9" s="44">
        <f t="shared" si="1"/>
        <v>5</v>
      </c>
      <c r="AQ9" s="44">
        <f t="shared" si="1"/>
        <v>2</v>
      </c>
      <c r="AR9" s="62">
        <f t="shared" si="1"/>
        <v>0</v>
      </c>
      <c r="AS9" s="63">
        <f t="shared" si="1"/>
        <v>0</v>
      </c>
      <c r="AT9" s="4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4">
        <f t="shared" si="1"/>
        <v>0</v>
      </c>
      <c r="BB9" s="4">
        <f t="shared" si="1"/>
        <v>0</v>
      </c>
      <c r="BC9" s="4">
        <f t="shared" si="1"/>
        <v>0</v>
      </c>
      <c r="BD9" s="4">
        <f t="shared" si="1"/>
        <v>0</v>
      </c>
      <c r="BE9" s="22">
        <f t="shared" si="1"/>
        <v>211</v>
      </c>
    </row>
    <row r="10" spans="1:57">
      <c r="A10" s="166"/>
      <c r="B10" s="173" t="s">
        <v>116</v>
      </c>
      <c r="C10" s="174" t="s">
        <v>30</v>
      </c>
      <c r="D10" s="42" t="s">
        <v>28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0</v>
      </c>
      <c r="K10" s="5">
        <v>2</v>
      </c>
      <c r="L10" s="5">
        <v>0</v>
      </c>
      <c r="M10" s="5">
        <v>2</v>
      </c>
      <c r="N10" s="5">
        <v>0</v>
      </c>
      <c r="O10" s="5">
        <v>2</v>
      </c>
      <c r="P10" s="5">
        <v>0</v>
      </c>
      <c r="Q10" s="5">
        <v>2</v>
      </c>
      <c r="R10" s="5">
        <v>0</v>
      </c>
      <c r="S10" s="5">
        <v>2</v>
      </c>
      <c r="T10" s="33">
        <v>0</v>
      </c>
      <c r="U10" s="33">
        <v>0</v>
      </c>
      <c r="V10" s="33">
        <v>0</v>
      </c>
      <c r="W10" s="53">
        <v>0</v>
      </c>
      <c r="X10" s="53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33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33">
        <v>0</v>
      </c>
      <c r="AS10" s="36">
        <v>0</v>
      </c>
      <c r="AT10" s="33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23">
        <f>SUM(E10:BD10)</f>
        <v>20</v>
      </c>
    </row>
    <row r="11" spans="1:57">
      <c r="A11" s="166"/>
      <c r="B11" s="173"/>
      <c r="C11" s="174"/>
      <c r="D11" s="42" t="s">
        <v>29</v>
      </c>
      <c r="E11" s="5">
        <f>E10/2</f>
        <v>1</v>
      </c>
      <c r="F11" s="5">
        <f t="shared" ref="F11:BD11" si="2">F10/2</f>
        <v>1</v>
      </c>
      <c r="G11" s="5">
        <f t="shared" si="2"/>
        <v>1</v>
      </c>
      <c r="H11" s="5">
        <f t="shared" si="2"/>
        <v>1</v>
      </c>
      <c r="I11" s="5">
        <f t="shared" si="2"/>
        <v>1</v>
      </c>
      <c r="J11" s="5">
        <f t="shared" si="2"/>
        <v>0</v>
      </c>
      <c r="K11" s="5">
        <f t="shared" si="2"/>
        <v>1</v>
      </c>
      <c r="L11" s="5">
        <f t="shared" si="2"/>
        <v>0</v>
      </c>
      <c r="M11" s="5">
        <f t="shared" si="2"/>
        <v>1</v>
      </c>
      <c r="N11" s="5">
        <f t="shared" si="2"/>
        <v>0</v>
      </c>
      <c r="O11" s="5">
        <f t="shared" si="2"/>
        <v>1</v>
      </c>
      <c r="P11" s="5">
        <f t="shared" si="2"/>
        <v>0</v>
      </c>
      <c r="Q11" s="5">
        <f t="shared" si="2"/>
        <v>1</v>
      </c>
      <c r="R11" s="5">
        <f t="shared" si="2"/>
        <v>0</v>
      </c>
      <c r="S11" s="5">
        <f t="shared" si="2"/>
        <v>1</v>
      </c>
      <c r="T11" s="33">
        <f t="shared" si="2"/>
        <v>0</v>
      </c>
      <c r="U11" s="33">
        <f t="shared" si="2"/>
        <v>0</v>
      </c>
      <c r="V11" s="33">
        <f t="shared" si="2"/>
        <v>0</v>
      </c>
      <c r="W11" s="53">
        <f t="shared" si="2"/>
        <v>0</v>
      </c>
      <c r="X11" s="53">
        <f t="shared" si="2"/>
        <v>0</v>
      </c>
      <c r="Y11" s="5">
        <f t="shared" si="2"/>
        <v>0</v>
      </c>
      <c r="Z11" s="5">
        <f t="shared" si="2"/>
        <v>0</v>
      </c>
      <c r="AA11" s="5">
        <f t="shared" si="2"/>
        <v>0</v>
      </c>
      <c r="AB11" s="5">
        <f t="shared" si="2"/>
        <v>0</v>
      </c>
      <c r="AC11" s="5">
        <f t="shared" si="2"/>
        <v>0</v>
      </c>
      <c r="AD11" s="33">
        <f t="shared" si="2"/>
        <v>0</v>
      </c>
      <c r="AE11" s="5">
        <f t="shared" si="2"/>
        <v>0</v>
      </c>
      <c r="AF11" s="5">
        <f t="shared" si="2"/>
        <v>0</v>
      </c>
      <c r="AG11" s="5">
        <f t="shared" si="2"/>
        <v>0</v>
      </c>
      <c r="AH11" s="5">
        <f t="shared" si="2"/>
        <v>0</v>
      </c>
      <c r="AI11" s="5">
        <f t="shared" si="2"/>
        <v>0</v>
      </c>
      <c r="AJ11" s="5">
        <f t="shared" si="2"/>
        <v>0</v>
      </c>
      <c r="AK11" s="5">
        <f t="shared" si="2"/>
        <v>0</v>
      </c>
      <c r="AL11" s="5">
        <f t="shared" si="2"/>
        <v>0</v>
      </c>
      <c r="AM11" s="5">
        <f t="shared" si="2"/>
        <v>0</v>
      </c>
      <c r="AN11" s="5">
        <f t="shared" si="2"/>
        <v>0</v>
      </c>
      <c r="AO11" s="5">
        <f t="shared" si="2"/>
        <v>0</v>
      </c>
      <c r="AP11" s="5">
        <f t="shared" si="2"/>
        <v>0</v>
      </c>
      <c r="AQ11" s="5">
        <f t="shared" si="2"/>
        <v>0</v>
      </c>
      <c r="AR11" s="33">
        <f t="shared" si="2"/>
        <v>0</v>
      </c>
      <c r="AS11" s="33">
        <f t="shared" si="2"/>
        <v>0</v>
      </c>
      <c r="AT11" s="5">
        <f t="shared" si="2"/>
        <v>0</v>
      </c>
      <c r="AU11" s="5">
        <f t="shared" si="2"/>
        <v>0</v>
      </c>
      <c r="AV11" s="5">
        <f t="shared" si="2"/>
        <v>0</v>
      </c>
      <c r="AW11" s="5">
        <f t="shared" si="2"/>
        <v>0</v>
      </c>
      <c r="AX11" s="5">
        <f t="shared" si="2"/>
        <v>0</v>
      </c>
      <c r="AY11" s="5">
        <f t="shared" si="2"/>
        <v>0</v>
      </c>
      <c r="AZ11" s="5">
        <f t="shared" si="2"/>
        <v>0</v>
      </c>
      <c r="BA11" s="5">
        <f t="shared" si="2"/>
        <v>0</v>
      </c>
      <c r="BB11" s="5">
        <f t="shared" si="2"/>
        <v>0</v>
      </c>
      <c r="BC11" s="5">
        <f t="shared" si="2"/>
        <v>0</v>
      </c>
      <c r="BD11" s="5">
        <f t="shared" si="2"/>
        <v>0</v>
      </c>
      <c r="BE11" s="23">
        <f t="shared" ref="BE11:BE27" si="3">SUM(E11:BD11)</f>
        <v>10</v>
      </c>
    </row>
    <row r="12" spans="1:57">
      <c r="A12" s="166"/>
      <c r="B12" s="173" t="s">
        <v>31</v>
      </c>
      <c r="C12" s="174" t="s">
        <v>32</v>
      </c>
      <c r="D12" s="42" t="s">
        <v>28</v>
      </c>
      <c r="E12" s="5">
        <v>2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2</v>
      </c>
      <c r="L12" s="5">
        <v>4</v>
      </c>
      <c r="M12" s="5">
        <v>4</v>
      </c>
      <c r="N12" s="5">
        <v>4</v>
      </c>
      <c r="O12" s="5">
        <v>2</v>
      </c>
      <c r="P12" s="5">
        <v>4</v>
      </c>
      <c r="Q12" s="5">
        <v>2</v>
      </c>
      <c r="R12" s="5">
        <v>4</v>
      </c>
      <c r="S12" s="5">
        <v>2</v>
      </c>
      <c r="T12" s="33">
        <v>0</v>
      </c>
      <c r="U12" s="33">
        <v>0</v>
      </c>
      <c r="V12" s="33">
        <v>0</v>
      </c>
      <c r="W12" s="53">
        <v>0</v>
      </c>
      <c r="X12" s="53">
        <v>2</v>
      </c>
      <c r="Y12" s="5">
        <v>4</v>
      </c>
      <c r="Z12" s="5">
        <v>2</v>
      </c>
      <c r="AA12" s="5">
        <v>4</v>
      </c>
      <c r="AB12" s="5">
        <v>2</v>
      </c>
      <c r="AC12" s="5">
        <v>2</v>
      </c>
      <c r="AD12" s="33">
        <v>2</v>
      </c>
      <c r="AE12" s="5">
        <v>2</v>
      </c>
      <c r="AF12" s="5">
        <v>2</v>
      </c>
      <c r="AG12" s="5">
        <v>2</v>
      </c>
      <c r="AH12" s="5">
        <v>2</v>
      </c>
      <c r="AI12" s="5">
        <v>2</v>
      </c>
      <c r="AJ12" s="5">
        <v>2</v>
      </c>
      <c r="AK12" s="5">
        <v>2</v>
      </c>
      <c r="AL12" s="5">
        <v>2</v>
      </c>
      <c r="AM12" s="5">
        <v>2</v>
      </c>
      <c r="AN12" s="5">
        <v>2</v>
      </c>
      <c r="AO12" s="5">
        <v>2</v>
      </c>
      <c r="AP12" s="5">
        <v>4</v>
      </c>
      <c r="AQ12" s="5">
        <v>4</v>
      </c>
      <c r="AR12" s="33">
        <v>0</v>
      </c>
      <c r="AS12" s="36">
        <v>0</v>
      </c>
      <c r="AT12" s="33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23">
        <f t="shared" si="3"/>
        <v>98</v>
      </c>
    </row>
    <row r="13" spans="1:57">
      <c r="A13" s="166"/>
      <c r="B13" s="173"/>
      <c r="C13" s="174"/>
      <c r="D13" s="42" t="s">
        <v>29</v>
      </c>
      <c r="E13" s="5">
        <f>E12/2</f>
        <v>1</v>
      </c>
      <c r="F13" s="5">
        <f t="shared" ref="F13:BD13" si="4">F12/2</f>
        <v>2</v>
      </c>
      <c r="G13" s="5">
        <f t="shared" si="4"/>
        <v>2</v>
      </c>
      <c r="H13" s="5">
        <f t="shared" si="4"/>
        <v>2</v>
      </c>
      <c r="I13" s="5">
        <f t="shared" si="4"/>
        <v>2</v>
      </c>
      <c r="J13" s="5">
        <f t="shared" si="4"/>
        <v>2</v>
      </c>
      <c r="K13" s="5">
        <f t="shared" si="4"/>
        <v>1</v>
      </c>
      <c r="L13" s="5">
        <f t="shared" si="4"/>
        <v>2</v>
      </c>
      <c r="M13" s="5">
        <f t="shared" si="4"/>
        <v>2</v>
      </c>
      <c r="N13" s="5">
        <f t="shared" si="4"/>
        <v>2</v>
      </c>
      <c r="O13" s="5">
        <f t="shared" si="4"/>
        <v>1</v>
      </c>
      <c r="P13" s="5">
        <f t="shared" si="4"/>
        <v>2</v>
      </c>
      <c r="Q13" s="5">
        <f t="shared" si="4"/>
        <v>1</v>
      </c>
      <c r="R13" s="5">
        <f t="shared" si="4"/>
        <v>2</v>
      </c>
      <c r="S13" s="5">
        <f t="shared" si="4"/>
        <v>1</v>
      </c>
      <c r="T13" s="33">
        <f t="shared" si="4"/>
        <v>0</v>
      </c>
      <c r="U13" s="33">
        <f t="shared" si="4"/>
        <v>0</v>
      </c>
      <c r="V13" s="33">
        <f t="shared" si="4"/>
        <v>0</v>
      </c>
      <c r="W13" s="53">
        <f t="shared" si="4"/>
        <v>0</v>
      </c>
      <c r="X13" s="53">
        <f t="shared" si="4"/>
        <v>1</v>
      </c>
      <c r="Y13" s="5">
        <f t="shared" si="4"/>
        <v>2</v>
      </c>
      <c r="Z13" s="5">
        <f t="shared" si="4"/>
        <v>1</v>
      </c>
      <c r="AA13" s="5">
        <f t="shared" si="4"/>
        <v>2</v>
      </c>
      <c r="AB13" s="5">
        <f t="shared" si="4"/>
        <v>1</v>
      </c>
      <c r="AC13" s="5">
        <f t="shared" si="4"/>
        <v>1</v>
      </c>
      <c r="AD13" s="33">
        <f t="shared" si="4"/>
        <v>1</v>
      </c>
      <c r="AE13" s="5">
        <f t="shared" si="4"/>
        <v>1</v>
      </c>
      <c r="AF13" s="5">
        <f t="shared" si="4"/>
        <v>1</v>
      </c>
      <c r="AG13" s="5">
        <f t="shared" si="4"/>
        <v>1</v>
      </c>
      <c r="AH13" s="5">
        <f t="shared" si="4"/>
        <v>1</v>
      </c>
      <c r="AI13" s="5">
        <f t="shared" si="4"/>
        <v>1</v>
      </c>
      <c r="AJ13" s="5">
        <f t="shared" si="4"/>
        <v>1</v>
      </c>
      <c r="AK13" s="5">
        <f t="shared" si="4"/>
        <v>1</v>
      </c>
      <c r="AL13" s="5">
        <f t="shared" si="4"/>
        <v>1</v>
      </c>
      <c r="AM13" s="5">
        <f t="shared" si="4"/>
        <v>1</v>
      </c>
      <c r="AN13" s="5">
        <f t="shared" si="4"/>
        <v>1</v>
      </c>
      <c r="AO13" s="5">
        <f t="shared" si="4"/>
        <v>1</v>
      </c>
      <c r="AP13" s="5">
        <f t="shared" si="4"/>
        <v>2</v>
      </c>
      <c r="AQ13" s="5">
        <f t="shared" si="4"/>
        <v>2</v>
      </c>
      <c r="AR13" s="33">
        <f t="shared" si="4"/>
        <v>0</v>
      </c>
      <c r="AS13" s="33">
        <f t="shared" si="4"/>
        <v>0</v>
      </c>
      <c r="AT13" s="5">
        <f t="shared" si="4"/>
        <v>0</v>
      </c>
      <c r="AU13" s="5">
        <f t="shared" si="4"/>
        <v>0</v>
      </c>
      <c r="AV13" s="5">
        <f t="shared" si="4"/>
        <v>0</v>
      </c>
      <c r="AW13" s="5">
        <f t="shared" si="4"/>
        <v>0</v>
      </c>
      <c r="AX13" s="5">
        <f t="shared" si="4"/>
        <v>0</v>
      </c>
      <c r="AY13" s="5">
        <f t="shared" si="4"/>
        <v>0</v>
      </c>
      <c r="AZ13" s="5">
        <f t="shared" si="4"/>
        <v>0</v>
      </c>
      <c r="BA13" s="5">
        <f t="shared" si="4"/>
        <v>0</v>
      </c>
      <c r="BB13" s="5">
        <f t="shared" si="4"/>
        <v>0</v>
      </c>
      <c r="BC13" s="5">
        <f t="shared" si="4"/>
        <v>0</v>
      </c>
      <c r="BD13" s="5">
        <f t="shared" si="4"/>
        <v>0</v>
      </c>
      <c r="BE13" s="23">
        <f t="shared" si="3"/>
        <v>49</v>
      </c>
    </row>
    <row r="14" spans="1:57">
      <c r="A14" s="166"/>
      <c r="B14" s="173" t="s">
        <v>33</v>
      </c>
      <c r="C14" s="174" t="s">
        <v>34</v>
      </c>
      <c r="D14" s="42" t="s">
        <v>28</v>
      </c>
      <c r="E14" s="5">
        <v>2</v>
      </c>
      <c r="F14" s="5">
        <v>4</v>
      </c>
      <c r="G14" s="5">
        <v>2</v>
      </c>
      <c r="H14" s="5">
        <v>4</v>
      </c>
      <c r="I14" s="5">
        <v>2</v>
      </c>
      <c r="J14" s="5">
        <v>2</v>
      </c>
      <c r="K14" s="5">
        <v>2</v>
      </c>
      <c r="L14" s="42">
        <v>2</v>
      </c>
      <c r="M14" s="42">
        <v>2</v>
      </c>
      <c r="N14" s="42">
        <v>2</v>
      </c>
      <c r="O14" s="42">
        <v>2</v>
      </c>
      <c r="P14" s="42">
        <v>2</v>
      </c>
      <c r="Q14" s="42">
        <v>2</v>
      </c>
      <c r="R14" s="42">
        <v>2</v>
      </c>
      <c r="S14" s="42">
        <v>2</v>
      </c>
      <c r="T14" s="32">
        <v>0</v>
      </c>
      <c r="U14" s="32">
        <v>0</v>
      </c>
      <c r="V14" s="33">
        <v>0</v>
      </c>
      <c r="W14" s="53">
        <v>0</v>
      </c>
      <c r="X14" s="53">
        <v>2</v>
      </c>
      <c r="Y14" s="5">
        <v>2</v>
      </c>
      <c r="Z14" s="5">
        <v>2</v>
      </c>
      <c r="AA14" s="5">
        <v>2</v>
      </c>
      <c r="AB14" s="5">
        <v>2</v>
      </c>
      <c r="AC14" s="5">
        <v>2</v>
      </c>
      <c r="AD14" s="33">
        <v>2</v>
      </c>
      <c r="AE14" s="5">
        <v>2</v>
      </c>
      <c r="AF14" s="5">
        <v>2</v>
      </c>
      <c r="AG14" s="5">
        <v>2</v>
      </c>
      <c r="AH14" s="5">
        <v>2</v>
      </c>
      <c r="AI14" s="5">
        <v>2</v>
      </c>
      <c r="AJ14" s="5">
        <v>2</v>
      </c>
      <c r="AK14" s="5">
        <v>2</v>
      </c>
      <c r="AL14" s="5">
        <v>2</v>
      </c>
      <c r="AM14" s="5">
        <v>2</v>
      </c>
      <c r="AN14" s="5">
        <v>2</v>
      </c>
      <c r="AO14" s="5">
        <v>4</v>
      </c>
      <c r="AP14" s="5">
        <v>4</v>
      </c>
      <c r="AQ14" s="5">
        <v>0</v>
      </c>
      <c r="AR14" s="33">
        <v>0</v>
      </c>
      <c r="AS14" s="36">
        <v>0</v>
      </c>
      <c r="AT14" s="33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23">
        <f t="shared" si="3"/>
        <v>76</v>
      </c>
    </row>
    <row r="15" spans="1:57">
      <c r="A15" s="166"/>
      <c r="B15" s="173"/>
      <c r="C15" s="174"/>
      <c r="D15" s="42" t="s">
        <v>29</v>
      </c>
      <c r="E15" s="5">
        <f>E14/2</f>
        <v>1</v>
      </c>
      <c r="F15" s="5">
        <f t="shared" ref="F15:AT15" si="5">F14/2</f>
        <v>2</v>
      </c>
      <c r="G15" s="5">
        <f t="shared" si="5"/>
        <v>1</v>
      </c>
      <c r="H15" s="5">
        <f t="shared" si="5"/>
        <v>2</v>
      </c>
      <c r="I15" s="5">
        <f t="shared" si="5"/>
        <v>1</v>
      </c>
      <c r="J15" s="5">
        <f t="shared" si="5"/>
        <v>1</v>
      </c>
      <c r="K15" s="5">
        <f t="shared" si="5"/>
        <v>1</v>
      </c>
      <c r="L15" s="5">
        <f t="shared" si="5"/>
        <v>1</v>
      </c>
      <c r="M15" s="5">
        <f t="shared" si="5"/>
        <v>1</v>
      </c>
      <c r="N15" s="5">
        <f t="shared" si="5"/>
        <v>1</v>
      </c>
      <c r="O15" s="5">
        <f t="shared" si="5"/>
        <v>1</v>
      </c>
      <c r="P15" s="5">
        <f t="shared" si="5"/>
        <v>1</v>
      </c>
      <c r="Q15" s="5">
        <f t="shared" si="5"/>
        <v>1</v>
      </c>
      <c r="R15" s="5">
        <f t="shared" si="5"/>
        <v>1</v>
      </c>
      <c r="S15" s="5">
        <f t="shared" si="5"/>
        <v>1</v>
      </c>
      <c r="T15" s="33">
        <f t="shared" si="5"/>
        <v>0</v>
      </c>
      <c r="U15" s="33">
        <f t="shared" si="5"/>
        <v>0</v>
      </c>
      <c r="V15" s="33">
        <v>0</v>
      </c>
      <c r="W15" s="53">
        <f t="shared" si="5"/>
        <v>0</v>
      </c>
      <c r="X15" s="53">
        <v>1</v>
      </c>
      <c r="Y15" s="5">
        <v>1</v>
      </c>
      <c r="Z15" s="5">
        <f t="shared" si="5"/>
        <v>1</v>
      </c>
      <c r="AA15" s="5">
        <f t="shared" si="5"/>
        <v>1</v>
      </c>
      <c r="AB15" s="5">
        <f t="shared" si="5"/>
        <v>1</v>
      </c>
      <c r="AC15" s="5">
        <f t="shared" si="5"/>
        <v>1</v>
      </c>
      <c r="AD15" s="33">
        <f t="shared" si="5"/>
        <v>1</v>
      </c>
      <c r="AE15" s="5">
        <f t="shared" si="5"/>
        <v>1</v>
      </c>
      <c r="AF15" s="5">
        <f t="shared" si="5"/>
        <v>1</v>
      </c>
      <c r="AG15" s="5">
        <f t="shared" si="5"/>
        <v>1</v>
      </c>
      <c r="AH15" s="5">
        <f t="shared" si="5"/>
        <v>1</v>
      </c>
      <c r="AI15" s="5">
        <f t="shared" si="5"/>
        <v>1</v>
      </c>
      <c r="AJ15" s="5">
        <f t="shared" si="5"/>
        <v>1</v>
      </c>
      <c r="AK15" s="5">
        <f t="shared" si="5"/>
        <v>1</v>
      </c>
      <c r="AL15" s="5">
        <f t="shared" si="5"/>
        <v>1</v>
      </c>
      <c r="AM15" s="5">
        <f t="shared" si="5"/>
        <v>1</v>
      </c>
      <c r="AN15" s="5">
        <f t="shared" si="5"/>
        <v>1</v>
      </c>
      <c r="AO15" s="5">
        <f t="shared" si="5"/>
        <v>2</v>
      </c>
      <c r="AP15" s="5">
        <f t="shared" si="5"/>
        <v>2</v>
      </c>
      <c r="AQ15" s="5">
        <f t="shared" si="5"/>
        <v>0</v>
      </c>
      <c r="AR15" s="33">
        <f t="shared" si="5"/>
        <v>0</v>
      </c>
      <c r="AS15" s="36">
        <f t="shared" si="5"/>
        <v>0</v>
      </c>
      <c r="AT15" s="33">
        <f t="shared" si="5"/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23">
        <f t="shared" si="3"/>
        <v>38</v>
      </c>
    </row>
    <row r="16" spans="1:57">
      <c r="A16" s="166"/>
      <c r="B16" s="173" t="s">
        <v>35</v>
      </c>
      <c r="C16" s="174" t="s">
        <v>36</v>
      </c>
      <c r="D16" s="42" t="s">
        <v>28</v>
      </c>
      <c r="E16" s="5">
        <v>2</v>
      </c>
      <c r="F16" s="5">
        <v>2</v>
      </c>
      <c r="G16" s="5">
        <v>2</v>
      </c>
      <c r="H16" s="5">
        <v>2</v>
      </c>
      <c r="I16" s="5">
        <v>2</v>
      </c>
      <c r="J16" s="5">
        <v>2</v>
      </c>
      <c r="K16" s="5">
        <v>2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33">
        <v>0</v>
      </c>
      <c r="U16" s="33">
        <v>0</v>
      </c>
      <c r="V16" s="33">
        <v>0</v>
      </c>
      <c r="W16" s="53">
        <v>0</v>
      </c>
      <c r="X16" s="53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33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33">
        <v>0</v>
      </c>
      <c r="AS16" s="36">
        <v>0</v>
      </c>
      <c r="AT16" s="33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23">
        <f t="shared" si="3"/>
        <v>16</v>
      </c>
    </row>
    <row r="17" spans="1:57">
      <c r="A17" s="166"/>
      <c r="B17" s="173"/>
      <c r="C17" s="174"/>
      <c r="D17" s="42" t="s">
        <v>29</v>
      </c>
      <c r="E17" s="5">
        <f>E16/2</f>
        <v>1</v>
      </c>
      <c r="F17" s="5">
        <f t="shared" ref="F17:BD17" si="6">F16/2</f>
        <v>1</v>
      </c>
      <c r="G17" s="5">
        <f t="shared" si="6"/>
        <v>1</v>
      </c>
      <c r="H17" s="5">
        <f t="shared" si="6"/>
        <v>1</v>
      </c>
      <c r="I17" s="5">
        <f t="shared" si="6"/>
        <v>1</v>
      </c>
      <c r="J17" s="5">
        <f t="shared" si="6"/>
        <v>1</v>
      </c>
      <c r="K17" s="5">
        <f t="shared" si="6"/>
        <v>1</v>
      </c>
      <c r="L17" s="5">
        <f t="shared" si="6"/>
        <v>1</v>
      </c>
      <c r="M17" s="5">
        <f t="shared" si="6"/>
        <v>0</v>
      </c>
      <c r="N17" s="5">
        <f t="shared" si="6"/>
        <v>0</v>
      </c>
      <c r="O17" s="5">
        <f t="shared" si="6"/>
        <v>0</v>
      </c>
      <c r="P17" s="5">
        <f t="shared" si="6"/>
        <v>0</v>
      </c>
      <c r="Q17" s="5">
        <f t="shared" si="6"/>
        <v>0</v>
      </c>
      <c r="R17" s="5">
        <f t="shared" si="6"/>
        <v>0</v>
      </c>
      <c r="S17" s="5">
        <f t="shared" si="6"/>
        <v>0</v>
      </c>
      <c r="T17" s="33">
        <f t="shared" si="6"/>
        <v>0</v>
      </c>
      <c r="U17" s="33">
        <f t="shared" si="6"/>
        <v>0</v>
      </c>
      <c r="V17" s="33">
        <f t="shared" si="6"/>
        <v>0</v>
      </c>
      <c r="W17" s="53">
        <f t="shared" si="6"/>
        <v>0</v>
      </c>
      <c r="X17" s="53">
        <f t="shared" si="6"/>
        <v>0</v>
      </c>
      <c r="Y17" s="5">
        <f t="shared" si="6"/>
        <v>0</v>
      </c>
      <c r="Z17" s="5">
        <f t="shared" si="6"/>
        <v>0</v>
      </c>
      <c r="AA17" s="5">
        <f t="shared" si="6"/>
        <v>0</v>
      </c>
      <c r="AB17" s="5">
        <f t="shared" si="6"/>
        <v>0</v>
      </c>
      <c r="AC17" s="5">
        <f t="shared" si="6"/>
        <v>0</v>
      </c>
      <c r="AD17" s="33">
        <f t="shared" si="6"/>
        <v>0</v>
      </c>
      <c r="AE17" s="5">
        <f t="shared" si="6"/>
        <v>0</v>
      </c>
      <c r="AF17" s="5">
        <f t="shared" si="6"/>
        <v>0</v>
      </c>
      <c r="AG17" s="5">
        <f t="shared" si="6"/>
        <v>0</v>
      </c>
      <c r="AH17" s="5">
        <f t="shared" si="6"/>
        <v>0</v>
      </c>
      <c r="AI17" s="5">
        <f t="shared" si="6"/>
        <v>0</v>
      </c>
      <c r="AJ17" s="5">
        <f t="shared" si="6"/>
        <v>0</v>
      </c>
      <c r="AK17" s="5">
        <f t="shared" si="6"/>
        <v>0</v>
      </c>
      <c r="AL17" s="5">
        <f t="shared" si="6"/>
        <v>0</v>
      </c>
      <c r="AM17" s="5">
        <f t="shared" si="6"/>
        <v>0</v>
      </c>
      <c r="AN17" s="5">
        <f t="shared" si="6"/>
        <v>0</v>
      </c>
      <c r="AO17" s="5">
        <f t="shared" si="6"/>
        <v>0</v>
      </c>
      <c r="AP17" s="5">
        <f t="shared" si="6"/>
        <v>0</v>
      </c>
      <c r="AQ17" s="5">
        <f t="shared" si="6"/>
        <v>0</v>
      </c>
      <c r="AR17" s="33">
        <f t="shared" si="6"/>
        <v>0</v>
      </c>
      <c r="AS17" s="36">
        <f t="shared" si="6"/>
        <v>0</v>
      </c>
      <c r="AT17" s="33">
        <f t="shared" si="6"/>
        <v>0</v>
      </c>
      <c r="AU17" s="5">
        <f t="shared" si="6"/>
        <v>0</v>
      </c>
      <c r="AV17" s="5">
        <f t="shared" si="6"/>
        <v>0</v>
      </c>
      <c r="AW17" s="5">
        <f t="shared" si="6"/>
        <v>0</v>
      </c>
      <c r="AX17" s="5">
        <f t="shared" si="6"/>
        <v>0</v>
      </c>
      <c r="AY17" s="5">
        <f t="shared" si="6"/>
        <v>0</v>
      </c>
      <c r="AZ17" s="5">
        <f t="shared" si="6"/>
        <v>0</v>
      </c>
      <c r="BA17" s="5">
        <f t="shared" si="6"/>
        <v>0</v>
      </c>
      <c r="BB17" s="5">
        <f t="shared" si="6"/>
        <v>0</v>
      </c>
      <c r="BC17" s="5">
        <f t="shared" si="6"/>
        <v>0</v>
      </c>
      <c r="BD17" s="5">
        <f t="shared" si="6"/>
        <v>0</v>
      </c>
      <c r="BE17" s="23">
        <f t="shared" si="3"/>
        <v>8</v>
      </c>
    </row>
    <row r="18" spans="1:57">
      <c r="A18" s="166"/>
      <c r="B18" s="173" t="s">
        <v>37</v>
      </c>
      <c r="C18" s="174" t="s">
        <v>38</v>
      </c>
      <c r="D18" s="42" t="s">
        <v>28</v>
      </c>
      <c r="E18" s="5">
        <v>4</v>
      </c>
      <c r="F18" s="5">
        <v>4</v>
      </c>
      <c r="G18" s="5">
        <v>4</v>
      </c>
      <c r="H18" s="5">
        <v>6</v>
      </c>
      <c r="I18" s="5">
        <v>4</v>
      </c>
      <c r="J18" s="5">
        <v>6</v>
      </c>
      <c r="K18" s="5">
        <v>4</v>
      </c>
      <c r="L18" s="5">
        <v>4</v>
      </c>
      <c r="M18" s="5">
        <v>4</v>
      </c>
      <c r="N18" s="5">
        <v>4</v>
      </c>
      <c r="O18" s="5">
        <v>6</v>
      </c>
      <c r="P18" s="5">
        <v>4</v>
      </c>
      <c r="Q18" s="5">
        <v>6</v>
      </c>
      <c r="R18" s="5">
        <v>4</v>
      </c>
      <c r="S18" s="5">
        <v>4</v>
      </c>
      <c r="T18" s="33">
        <v>0</v>
      </c>
      <c r="U18" s="33">
        <v>0</v>
      </c>
      <c r="V18" s="33">
        <v>0</v>
      </c>
      <c r="W18" s="53">
        <v>0</v>
      </c>
      <c r="X18" s="53">
        <v>6</v>
      </c>
      <c r="Y18" s="5">
        <v>4</v>
      </c>
      <c r="Z18" s="5">
        <v>6</v>
      </c>
      <c r="AA18" s="5">
        <v>4</v>
      </c>
      <c r="AB18" s="5">
        <v>6</v>
      </c>
      <c r="AC18" s="5">
        <v>4</v>
      </c>
      <c r="AD18" s="33">
        <v>6</v>
      </c>
      <c r="AE18" s="5">
        <v>4</v>
      </c>
      <c r="AF18" s="5">
        <v>6</v>
      </c>
      <c r="AG18" s="5">
        <v>4</v>
      </c>
      <c r="AH18" s="5">
        <v>6</v>
      </c>
      <c r="AI18" s="5">
        <v>4</v>
      </c>
      <c r="AJ18" s="5">
        <v>6</v>
      </c>
      <c r="AK18" s="5">
        <v>4</v>
      </c>
      <c r="AL18" s="5">
        <v>6</v>
      </c>
      <c r="AM18" s="5">
        <v>4</v>
      </c>
      <c r="AN18" s="5">
        <v>6</v>
      </c>
      <c r="AO18" s="5">
        <v>4</v>
      </c>
      <c r="AP18" s="5">
        <v>2</v>
      </c>
      <c r="AQ18" s="5">
        <v>0</v>
      </c>
      <c r="AR18" s="33">
        <v>0</v>
      </c>
      <c r="AS18" s="36">
        <v>0</v>
      </c>
      <c r="AT18" s="33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23">
        <f t="shared" si="3"/>
        <v>160</v>
      </c>
    </row>
    <row r="19" spans="1:57">
      <c r="A19" s="166"/>
      <c r="B19" s="173"/>
      <c r="C19" s="174"/>
      <c r="D19" s="42" t="s">
        <v>29</v>
      </c>
      <c r="E19" s="5">
        <f>E18/2</f>
        <v>2</v>
      </c>
      <c r="F19" s="5">
        <f t="shared" ref="F19:AT19" si="7">F18/2</f>
        <v>2</v>
      </c>
      <c r="G19" s="5">
        <f t="shared" si="7"/>
        <v>2</v>
      </c>
      <c r="H19" s="5">
        <f t="shared" si="7"/>
        <v>3</v>
      </c>
      <c r="I19" s="5">
        <f t="shared" si="7"/>
        <v>2</v>
      </c>
      <c r="J19" s="5">
        <f t="shared" si="7"/>
        <v>3</v>
      </c>
      <c r="K19" s="5">
        <f t="shared" si="7"/>
        <v>2</v>
      </c>
      <c r="L19" s="5">
        <f t="shared" si="7"/>
        <v>2</v>
      </c>
      <c r="M19" s="5">
        <f t="shared" si="7"/>
        <v>2</v>
      </c>
      <c r="N19" s="5">
        <f t="shared" si="7"/>
        <v>2</v>
      </c>
      <c r="O19" s="5">
        <f t="shared" si="7"/>
        <v>3</v>
      </c>
      <c r="P19" s="5">
        <f t="shared" si="7"/>
        <v>2</v>
      </c>
      <c r="Q19" s="5">
        <f t="shared" si="7"/>
        <v>3</v>
      </c>
      <c r="R19" s="5">
        <f t="shared" si="7"/>
        <v>2</v>
      </c>
      <c r="S19" s="5">
        <f t="shared" si="7"/>
        <v>2</v>
      </c>
      <c r="T19" s="33">
        <f t="shared" si="7"/>
        <v>0</v>
      </c>
      <c r="U19" s="33">
        <f t="shared" si="7"/>
        <v>0</v>
      </c>
      <c r="V19" s="33">
        <f t="shared" si="7"/>
        <v>0</v>
      </c>
      <c r="W19" s="53">
        <f t="shared" si="7"/>
        <v>0</v>
      </c>
      <c r="X19" s="53">
        <f t="shared" si="7"/>
        <v>3</v>
      </c>
      <c r="Y19" s="5">
        <f t="shared" si="7"/>
        <v>2</v>
      </c>
      <c r="Z19" s="5">
        <f t="shared" si="7"/>
        <v>3</v>
      </c>
      <c r="AA19" s="5">
        <f t="shared" si="7"/>
        <v>2</v>
      </c>
      <c r="AB19" s="5">
        <f t="shared" si="7"/>
        <v>3</v>
      </c>
      <c r="AC19" s="5">
        <f t="shared" si="7"/>
        <v>2</v>
      </c>
      <c r="AD19" s="33">
        <f t="shared" si="7"/>
        <v>3</v>
      </c>
      <c r="AE19" s="5">
        <f t="shared" si="7"/>
        <v>2</v>
      </c>
      <c r="AF19" s="5">
        <f t="shared" si="7"/>
        <v>3</v>
      </c>
      <c r="AG19" s="5">
        <f t="shared" si="7"/>
        <v>2</v>
      </c>
      <c r="AH19" s="5">
        <f t="shared" si="7"/>
        <v>3</v>
      </c>
      <c r="AI19" s="5">
        <f t="shared" si="7"/>
        <v>2</v>
      </c>
      <c r="AJ19" s="5">
        <f t="shared" si="7"/>
        <v>3</v>
      </c>
      <c r="AK19" s="5">
        <f t="shared" si="7"/>
        <v>2</v>
      </c>
      <c r="AL19" s="5">
        <f t="shared" si="7"/>
        <v>3</v>
      </c>
      <c r="AM19" s="5">
        <f t="shared" si="7"/>
        <v>2</v>
      </c>
      <c r="AN19" s="5">
        <f t="shared" si="7"/>
        <v>3</v>
      </c>
      <c r="AO19" s="5">
        <f t="shared" si="7"/>
        <v>2</v>
      </c>
      <c r="AP19" s="5">
        <f t="shared" si="7"/>
        <v>1</v>
      </c>
      <c r="AQ19" s="5">
        <f t="shared" si="7"/>
        <v>0</v>
      </c>
      <c r="AR19" s="33">
        <f t="shared" si="7"/>
        <v>0</v>
      </c>
      <c r="AS19" s="36">
        <f t="shared" si="7"/>
        <v>0</v>
      </c>
      <c r="AT19" s="33">
        <f t="shared" si="7"/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23">
        <f t="shared" si="3"/>
        <v>80</v>
      </c>
    </row>
    <row r="20" spans="1:57">
      <c r="A20" s="166"/>
      <c r="B20" s="173" t="s">
        <v>39</v>
      </c>
      <c r="C20" s="174" t="s">
        <v>40</v>
      </c>
      <c r="D20" s="42" t="s">
        <v>28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33">
        <v>0</v>
      </c>
      <c r="U20" s="33">
        <v>0</v>
      </c>
      <c r="V20" s="33">
        <v>0</v>
      </c>
      <c r="W20" s="53">
        <v>0</v>
      </c>
      <c r="X20" s="53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3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33">
        <v>0</v>
      </c>
      <c r="AS20" s="36">
        <v>0</v>
      </c>
      <c r="AT20" s="33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23">
        <f t="shared" si="3"/>
        <v>0</v>
      </c>
    </row>
    <row r="21" spans="1:57">
      <c r="A21" s="166"/>
      <c r="B21" s="173"/>
      <c r="C21" s="174"/>
      <c r="D21" s="42" t="s">
        <v>29</v>
      </c>
      <c r="E21" s="5">
        <f>E20/2</f>
        <v>0</v>
      </c>
      <c r="F21" s="5">
        <f t="shared" ref="F21:AT21" si="8">F20/2</f>
        <v>0</v>
      </c>
      <c r="G21" s="5">
        <f t="shared" si="8"/>
        <v>0</v>
      </c>
      <c r="H21" s="5">
        <f t="shared" si="8"/>
        <v>0</v>
      </c>
      <c r="I21" s="5">
        <f t="shared" si="8"/>
        <v>0</v>
      </c>
      <c r="J21" s="5">
        <f t="shared" si="8"/>
        <v>0</v>
      </c>
      <c r="K21" s="5">
        <f t="shared" si="8"/>
        <v>0</v>
      </c>
      <c r="L21" s="5">
        <f t="shared" si="8"/>
        <v>0</v>
      </c>
      <c r="M21" s="5">
        <f t="shared" si="8"/>
        <v>0</v>
      </c>
      <c r="N21" s="5">
        <f t="shared" si="8"/>
        <v>0</v>
      </c>
      <c r="O21" s="5">
        <f t="shared" si="8"/>
        <v>0</v>
      </c>
      <c r="P21" s="5">
        <f t="shared" si="8"/>
        <v>0</v>
      </c>
      <c r="Q21" s="5">
        <f t="shared" si="8"/>
        <v>0</v>
      </c>
      <c r="R21" s="5">
        <f t="shared" si="8"/>
        <v>0</v>
      </c>
      <c r="S21" s="5">
        <f t="shared" si="8"/>
        <v>0</v>
      </c>
      <c r="T21" s="33">
        <f t="shared" si="8"/>
        <v>0</v>
      </c>
      <c r="U21" s="33">
        <f t="shared" si="8"/>
        <v>0</v>
      </c>
      <c r="V21" s="33">
        <v>0</v>
      </c>
      <c r="W21" s="53">
        <f t="shared" si="8"/>
        <v>0</v>
      </c>
      <c r="X21" s="53">
        <v>0</v>
      </c>
      <c r="Y21" s="5">
        <v>0</v>
      </c>
      <c r="Z21" s="5">
        <f t="shared" si="8"/>
        <v>0</v>
      </c>
      <c r="AA21" s="5">
        <f t="shared" si="8"/>
        <v>0</v>
      </c>
      <c r="AB21" s="5">
        <f t="shared" si="8"/>
        <v>0</v>
      </c>
      <c r="AC21" s="5">
        <f t="shared" si="8"/>
        <v>0</v>
      </c>
      <c r="AD21" s="33">
        <f t="shared" si="8"/>
        <v>0</v>
      </c>
      <c r="AE21" s="5">
        <f t="shared" si="8"/>
        <v>0</v>
      </c>
      <c r="AF21" s="5">
        <f t="shared" si="8"/>
        <v>0</v>
      </c>
      <c r="AG21" s="5">
        <f t="shared" si="8"/>
        <v>0</v>
      </c>
      <c r="AH21" s="5">
        <f t="shared" si="8"/>
        <v>0</v>
      </c>
      <c r="AI21" s="5">
        <f t="shared" si="8"/>
        <v>0</v>
      </c>
      <c r="AJ21" s="5">
        <f t="shared" si="8"/>
        <v>0</v>
      </c>
      <c r="AK21" s="5">
        <f t="shared" si="8"/>
        <v>0</v>
      </c>
      <c r="AL21" s="5">
        <f t="shared" si="8"/>
        <v>0</v>
      </c>
      <c r="AM21" s="5">
        <f t="shared" si="8"/>
        <v>0</v>
      </c>
      <c r="AN21" s="5">
        <f t="shared" si="8"/>
        <v>0</v>
      </c>
      <c r="AO21" s="5">
        <f t="shared" si="8"/>
        <v>0</v>
      </c>
      <c r="AP21" s="5">
        <f t="shared" si="8"/>
        <v>0</v>
      </c>
      <c r="AQ21" s="5">
        <f t="shared" si="8"/>
        <v>0</v>
      </c>
      <c r="AR21" s="33">
        <f t="shared" si="8"/>
        <v>0</v>
      </c>
      <c r="AS21" s="36">
        <f t="shared" si="8"/>
        <v>0</v>
      </c>
      <c r="AT21" s="33">
        <f t="shared" si="8"/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23">
        <f t="shared" si="3"/>
        <v>0</v>
      </c>
    </row>
    <row r="22" spans="1:57">
      <c r="A22" s="166"/>
      <c r="B22" s="173" t="s">
        <v>41</v>
      </c>
      <c r="C22" s="174" t="s">
        <v>42</v>
      </c>
      <c r="D22" s="42" t="s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33">
        <v>0</v>
      </c>
      <c r="U22" s="33">
        <v>0</v>
      </c>
      <c r="V22" s="33">
        <v>0</v>
      </c>
      <c r="W22" s="53">
        <v>0</v>
      </c>
      <c r="X22" s="53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33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33">
        <v>0</v>
      </c>
      <c r="AS22" s="36">
        <v>0</v>
      </c>
      <c r="AT22" s="33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23">
        <f t="shared" si="3"/>
        <v>0</v>
      </c>
    </row>
    <row r="23" spans="1:57">
      <c r="A23" s="166"/>
      <c r="B23" s="173"/>
      <c r="C23" s="174"/>
      <c r="D23" s="42" t="s">
        <v>29</v>
      </c>
      <c r="E23" s="5">
        <f>E22/2</f>
        <v>0</v>
      </c>
      <c r="F23" s="5">
        <f t="shared" ref="F23:AT23" si="9">F22/2</f>
        <v>0</v>
      </c>
      <c r="G23" s="5">
        <f t="shared" si="9"/>
        <v>0</v>
      </c>
      <c r="H23" s="5">
        <f t="shared" si="9"/>
        <v>0</v>
      </c>
      <c r="I23" s="5">
        <f t="shared" si="9"/>
        <v>0</v>
      </c>
      <c r="J23" s="5">
        <f t="shared" si="9"/>
        <v>0</v>
      </c>
      <c r="K23" s="5">
        <f t="shared" si="9"/>
        <v>0</v>
      </c>
      <c r="L23" s="5">
        <f t="shared" si="9"/>
        <v>0</v>
      </c>
      <c r="M23" s="5">
        <f t="shared" si="9"/>
        <v>0</v>
      </c>
      <c r="N23" s="5">
        <f t="shared" si="9"/>
        <v>0</v>
      </c>
      <c r="O23" s="5">
        <f t="shared" si="9"/>
        <v>0</v>
      </c>
      <c r="P23" s="5">
        <f t="shared" si="9"/>
        <v>0</v>
      </c>
      <c r="Q23" s="5">
        <f t="shared" si="9"/>
        <v>0</v>
      </c>
      <c r="R23" s="5">
        <f t="shared" si="9"/>
        <v>0</v>
      </c>
      <c r="S23" s="5">
        <f t="shared" si="9"/>
        <v>0</v>
      </c>
      <c r="T23" s="33">
        <f t="shared" si="9"/>
        <v>0</v>
      </c>
      <c r="U23" s="33">
        <f t="shared" si="9"/>
        <v>0</v>
      </c>
      <c r="V23" s="33">
        <v>0</v>
      </c>
      <c r="W23" s="53">
        <f t="shared" si="9"/>
        <v>0</v>
      </c>
      <c r="X23" s="53">
        <v>0</v>
      </c>
      <c r="Y23" s="5">
        <v>0</v>
      </c>
      <c r="Z23" s="5">
        <f t="shared" si="9"/>
        <v>0</v>
      </c>
      <c r="AA23" s="5">
        <f t="shared" si="9"/>
        <v>0</v>
      </c>
      <c r="AB23" s="5">
        <f t="shared" si="9"/>
        <v>0</v>
      </c>
      <c r="AC23" s="5">
        <f t="shared" si="9"/>
        <v>0</v>
      </c>
      <c r="AD23" s="33">
        <f t="shared" si="9"/>
        <v>0</v>
      </c>
      <c r="AE23" s="5">
        <f t="shared" si="9"/>
        <v>0</v>
      </c>
      <c r="AF23" s="5">
        <f t="shared" si="9"/>
        <v>0</v>
      </c>
      <c r="AG23" s="5">
        <f t="shared" si="9"/>
        <v>0</v>
      </c>
      <c r="AH23" s="5">
        <f t="shared" si="9"/>
        <v>0</v>
      </c>
      <c r="AI23" s="5">
        <f t="shared" si="9"/>
        <v>0</v>
      </c>
      <c r="AJ23" s="5">
        <f t="shared" si="9"/>
        <v>0</v>
      </c>
      <c r="AK23" s="5">
        <f t="shared" si="9"/>
        <v>0</v>
      </c>
      <c r="AL23" s="5">
        <f t="shared" si="9"/>
        <v>0</v>
      </c>
      <c r="AM23" s="5">
        <f t="shared" si="9"/>
        <v>0</v>
      </c>
      <c r="AN23" s="5">
        <f t="shared" si="9"/>
        <v>0</v>
      </c>
      <c r="AO23" s="5">
        <f t="shared" si="9"/>
        <v>0</v>
      </c>
      <c r="AP23" s="5">
        <f t="shared" si="9"/>
        <v>0</v>
      </c>
      <c r="AQ23" s="5">
        <f t="shared" si="9"/>
        <v>0</v>
      </c>
      <c r="AR23" s="33">
        <f t="shared" si="9"/>
        <v>0</v>
      </c>
      <c r="AS23" s="36">
        <f t="shared" si="9"/>
        <v>0</v>
      </c>
      <c r="AT23" s="33">
        <f t="shared" si="9"/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23">
        <f t="shared" si="3"/>
        <v>0</v>
      </c>
    </row>
    <row r="24" spans="1:57">
      <c r="A24" s="166"/>
      <c r="B24" s="173" t="s">
        <v>43</v>
      </c>
      <c r="C24" s="174" t="s">
        <v>44</v>
      </c>
      <c r="D24" s="42" t="s">
        <v>28</v>
      </c>
      <c r="E24" s="5">
        <v>4</v>
      </c>
      <c r="F24" s="5">
        <v>4</v>
      </c>
      <c r="G24" s="5">
        <v>2</v>
      </c>
      <c r="H24" s="5">
        <v>4</v>
      </c>
      <c r="I24" s="5">
        <v>2</v>
      </c>
      <c r="J24" s="5">
        <v>4</v>
      </c>
      <c r="K24" s="5">
        <v>2</v>
      </c>
      <c r="L24" s="5">
        <v>4</v>
      </c>
      <c r="M24" s="5">
        <v>2</v>
      </c>
      <c r="N24" s="5">
        <v>4</v>
      </c>
      <c r="O24" s="5">
        <v>4</v>
      </c>
      <c r="P24" s="5">
        <v>4</v>
      </c>
      <c r="Q24" s="5">
        <v>4</v>
      </c>
      <c r="R24" s="5">
        <v>4</v>
      </c>
      <c r="S24" s="5">
        <v>4</v>
      </c>
      <c r="T24" s="33">
        <v>0</v>
      </c>
      <c r="U24" s="33">
        <v>0</v>
      </c>
      <c r="V24" s="33">
        <v>0</v>
      </c>
      <c r="W24" s="53">
        <v>0</v>
      </c>
      <c r="X24" s="53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33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33">
        <v>0</v>
      </c>
      <c r="AS24" s="33">
        <v>0</v>
      </c>
      <c r="AT24" s="33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23">
        <f t="shared" si="3"/>
        <v>52</v>
      </c>
    </row>
    <row r="25" spans="1:57">
      <c r="A25" s="166"/>
      <c r="B25" s="173"/>
      <c r="C25" s="174"/>
      <c r="D25" s="42" t="s">
        <v>29</v>
      </c>
      <c r="E25" s="5">
        <f>E24/2</f>
        <v>2</v>
      </c>
      <c r="F25" s="5">
        <f t="shared" ref="F25:AT25" si="10">F24/2</f>
        <v>2</v>
      </c>
      <c r="G25" s="5">
        <f t="shared" si="10"/>
        <v>1</v>
      </c>
      <c r="H25" s="5">
        <f t="shared" si="10"/>
        <v>2</v>
      </c>
      <c r="I25" s="5">
        <f t="shared" si="10"/>
        <v>1</v>
      </c>
      <c r="J25" s="5">
        <f t="shared" si="10"/>
        <v>2</v>
      </c>
      <c r="K25" s="5">
        <f t="shared" si="10"/>
        <v>1</v>
      </c>
      <c r="L25" s="5">
        <f t="shared" si="10"/>
        <v>2</v>
      </c>
      <c r="M25" s="5">
        <f t="shared" si="10"/>
        <v>1</v>
      </c>
      <c r="N25" s="5">
        <f t="shared" si="10"/>
        <v>2</v>
      </c>
      <c r="O25" s="5">
        <f t="shared" si="10"/>
        <v>2</v>
      </c>
      <c r="P25" s="5">
        <f t="shared" si="10"/>
        <v>2</v>
      </c>
      <c r="Q25" s="5">
        <f t="shared" si="10"/>
        <v>2</v>
      </c>
      <c r="R25" s="5">
        <f t="shared" si="10"/>
        <v>2</v>
      </c>
      <c r="S25" s="5">
        <f t="shared" si="10"/>
        <v>2</v>
      </c>
      <c r="T25" s="33">
        <f t="shared" si="10"/>
        <v>0</v>
      </c>
      <c r="U25" s="33">
        <f t="shared" si="10"/>
        <v>0</v>
      </c>
      <c r="V25" s="33">
        <f t="shared" si="10"/>
        <v>0</v>
      </c>
      <c r="W25" s="53">
        <f t="shared" si="10"/>
        <v>0</v>
      </c>
      <c r="X25" s="53">
        <f t="shared" si="10"/>
        <v>0</v>
      </c>
      <c r="Y25" s="5">
        <f t="shared" si="10"/>
        <v>0</v>
      </c>
      <c r="Z25" s="5">
        <f t="shared" si="10"/>
        <v>0</v>
      </c>
      <c r="AA25" s="5">
        <f t="shared" si="10"/>
        <v>0</v>
      </c>
      <c r="AB25" s="5">
        <f t="shared" si="10"/>
        <v>0</v>
      </c>
      <c r="AC25" s="5">
        <f t="shared" si="10"/>
        <v>0</v>
      </c>
      <c r="AD25" s="33">
        <f t="shared" si="10"/>
        <v>0</v>
      </c>
      <c r="AE25" s="5">
        <f t="shared" si="10"/>
        <v>0</v>
      </c>
      <c r="AF25" s="5">
        <f t="shared" si="10"/>
        <v>0</v>
      </c>
      <c r="AG25" s="5">
        <f t="shared" si="10"/>
        <v>0</v>
      </c>
      <c r="AH25" s="5">
        <f t="shared" si="10"/>
        <v>0</v>
      </c>
      <c r="AI25" s="5">
        <f t="shared" si="10"/>
        <v>0</v>
      </c>
      <c r="AJ25" s="5">
        <f t="shared" si="10"/>
        <v>0</v>
      </c>
      <c r="AK25" s="5">
        <f t="shared" si="10"/>
        <v>0</v>
      </c>
      <c r="AL25" s="5">
        <f t="shared" si="10"/>
        <v>0</v>
      </c>
      <c r="AM25" s="5">
        <f t="shared" si="10"/>
        <v>0</v>
      </c>
      <c r="AN25" s="5">
        <f t="shared" si="10"/>
        <v>0</v>
      </c>
      <c r="AO25" s="5">
        <f t="shared" si="10"/>
        <v>0</v>
      </c>
      <c r="AP25" s="5">
        <f t="shared" si="10"/>
        <v>0</v>
      </c>
      <c r="AQ25" s="5">
        <f t="shared" si="10"/>
        <v>0</v>
      </c>
      <c r="AR25" s="33">
        <f t="shared" si="10"/>
        <v>0</v>
      </c>
      <c r="AS25" s="36">
        <f t="shared" si="10"/>
        <v>0</v>
      </c>
      <c r="AT25" s="33">
        <f t="shared" si="10"/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23">
        <f t="shared" si="3"/>
        <v>26</v>
      </c>
    </row>
    <row r="26" spans="1:57">
      <c r="A26" s="166"/>
      <c r="B26" s="179" t="s">
        <v>45</v>
      </c>
      <c r="C26" s="181" t="s">
        <v>46</v>
      </c>
      <c r="D26" s="42" t="s">
        <v>28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33">
        <v>0</v>
      </c>
      <c r="U26" s="33">
        <v>0</v>
      </c>
      <c r="V26" s="33">
        <v>0</v>
      </c>
      <c r="W26" s="53">
        <v>0</v>
      </c>
      <c r="X26" s="53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3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33">
        <v>0</v>
      </c>
      <c r="AS26" s="33">
        <v>0</v>
      </c>
      <c r="AT26" s="33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23">
        <f t="shared" si="3"/>
        <v>0</v>
      </c>
    </row>
    <row r="27" spans="1:57">
      <c r="A27" s="166"/>
      <c r="B27" s="180"/>
      <c r="C27" s="182"/>
      <c r="D27" s="42" t="s">
        <v>29</v>
      </c>
      <c r="E27" s="5">
        <f>E26/2</f>
        <v>0</v>
      </c>
      <c r="F27" s="5">
        <f t="shared" ref="F27:AT27" si="11">F26/2</f>
        <v>0</v>
      </c>
      <c r="G27" s="5">
        <f t="shared" si="11"/>
        <v>0</v>
      </c>
      <c r="H27" s="5">
        <f t="shared" si="11"/>
        <v>0</v>
      </c>
      <c r="I27" s="5">
        <f t="shared" si="11"/>
        <v>0</v>
      </c>
      <c r="J27" s="5">
        <f t="shared" si="11"/>
        <v>0</v>
      </c>
      <c r="K27" s="5">
        <f t="shared" si="11"/>
        <v>0</v>
      </c>
      <c r="L27" s="5">
        <f t="shared" si="11"/>
        <v>0</v>
      </c>
      <c r="M27" s="5">
        <f t="shared" si="11"/>
        <v>0</v>
      </c>
      <c r="N27" s="5">
        <f t="shared" si="11"/>
        <v>0</v>
      </c>
      <c r="O27" s="5">
        <f t="shared" si="11"/>
        <v>0</v>
      </c>
      <c r="P27" s="5">
        <f t="shared" si="11"/>
        <v>0</v>
      </c>
      <c r="Q27" s="5">
        <f t="shared" si="11"/>
        <v>0</v>
      </c>
      <c r="R27" s="5">
        <f t="shared" si="11"/>
        <v>0</v>
      </c>
      <c r="S27" s="5">
        <f t="shared" si="11"/>
        <v>0</v>
      </c>
      <c r="T27" s="33">
        <f t="shared" si="11"/>
        <v>0</v>
      </c>
      <c r="U27" s="33">
        <f t="shared" si="11"/>
        <v>0</v>
      </c>
      <c r="V27" s="33">
        <v>0</v>
      </c>
      <c r="W27" s="53">
        <f t="shared" si="11"/>
        <v>0</v>
      </c>
      <c r="X27" s="53">
        <v>0</v>
      </c>
      <c r="Y27" s="5">
        <v>0</v>
      </c>
      <c r="Z27" s="5">
        <f t="shared" si="11"/>
        <v>0</v>
      </c>
      <c r="AA27" s="5">
        <f t="shared" si="11"/>
        <v>0</v>
      </c>
      <c r="AB27" s="5">
        <f t="shared" si="11"/>
        <v>0</v>
      </c>
      <c r="AC27" s="5">
        <f t="shared" si="11"/>
        <v>0</v>
      </c>
      <c r="AD27" s="33">
        <f t="shared" si="11"/>
        <v>0</v>
      </c>
      <c r="AE27" s="5">
        <f t="shared" si="11"/>
        <v>0</v>
      </c>
      <c r="AF27" s="5">
        <f t="shared" si="11"/>
        <v>0</v>
      </c>
      <c r="AG27" s="5">
        <f t="shared" si="11"/>
        <v>0</v>
      </c>
      <c r="AH27" s="5">
        <f t="shared" si="11"/>
        <v>0</v>
      </c>
      <c r="AI27" s="5">
        <f t="shared" si="11"/>
        <v>0</v>
      </c>
      <c r="AJ27" s="5">
        <f t="shared" si="11"/>
        <v>0</v>
      </c>
      <c r="AK27" s="5">
        <f t="shared" si="11"/>
        <v>0</v>
      </c>
      <c r="AL27" s="5">
        <f t="shared" si="11"/>
        <v>0</v>
      </c>
      <c r="AM27" s="5">
        <f t="shared" si="11"/>
        <v>0</v>
      </c>
      <c r="AN27" s="5">
        <f t="shared" si="11"/>
        <v>0</v>
      </c>
      <c r="AO27" s="5">
        <f t="shared" si="11"/>
        <v>0</v>
      </c>
      <c r="AP27" s="5">
        <f t="shared" si="11"/>
        <v>0</v>
      </c>
      <c r="AQ27" s="5">
        <f t="shared" si="11"/>
        <v>0</v>
      </c>
      <c r="AR27" s="33">
        <f t="shared" si="11"/>
        <v>0</v>
      </c>
      <c r="AS27" s="36">
        <f t="shared" si="11"/>
        <v>0</v>
      </c>
      <c r="AT27" s="33">
        <f t="shared" si="11"/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23">
        <f t="shared" si="3"/>
        <v>0</v>
      </c>
    </row>
    <row r="28" spans="1:57">
      <c r="A28" s="166"/>
      <c r="B28" s="168"/>
      <c r="C28" s="169" t="s">
        <v>74</v>
      </c>
      <c r="D28" s="43" t="s">
        <v>28</v>
      </c>
      <c r="E28" s="20">
        <f>E30</f>
        <v>6</v>
      </c>
      <c r="F28" s="20">
        <f t="shared" ref="F28:BD28" si="12">F30</f>
        <v>6</v>
      </c>
      <c r="G28" s="20">
        <f t="shared" si="12"/>
        <v>6</v>
      </c>
      <c r="H28" s="20">
        <f t="shared" si="12"/>
        <v>4</v>
      </c>
      <c r="I28" s="20">
        <f t="shared" si="12"/>
        <v>6</v>
      </c>
      <c r="J28" s="20">
        <f t="shared" si="12"/>
        <v>6</v>
      </c>
      <c r="K28" s="20">
        <f t="shared" si="12"/>
        <v>6</v>
      </c>
      <c r="L28" s="20">
        <f t="shared" si="12"/>
        <v>6</v>
      </c>
      <c r="M28" s="20">
        <f t="shared" si="12"/>
        <v>6</v>
      </c>
      <c r="N28" s="20">
        <f t="shared" si="12"/>
        <v>6</v>
      </c>
      <c r="O28" s="20">
        <f t="shared" si="12"/>
        <v>6</v>
      </c>
      <c r="P28" s="20">
        <f t="shared" si="12"/>
        <v>6</v>
      </c>
      <c r="Q28" s="20">
        <f t="shared" si="12"/>
        <v>6</v>
      </c>
      <c r="R28" s="20">
        <f t="shared" si="12"/>
        <v>6</v>
      </c>
      <c r="S28" s="57">
        <f t="shared" si="12"/>
        <v>6</v>
      </c>
      <c r="T28" s="57">
        <f t="shared" si="12"/>
        <v>0</v>
      </c>
      <c r="U28" s="57">
        <f t="shared" si="12"/>
        <v>0</v>
      </c>
      <c r="V28" s="57">
        <f t="shared" si="12"/>
        <v>0</v>
      </c>
      <c r="W28" s="57">
        <f t="shared" si="12"/>
        <v>0</v>
      </c>
      <c r="X28" s="57">
        <f t="shared" si="12"/>
        <v>2</v>
      </c>
      <c r="Y28" s="57">
        <f t="shared" si="12"/>
        <v>2</v>
      </c>
      <c r="Z28" s="20">
        <f t="shared" si="12"/>
        <v>2</v>
      </c>
      <c r="AA28" s="20">
        <f t="shared" si="12"/>
        <v>2</v>
      </c>
      <c r="AB28" s="20">
        <f t="shared" si="12"/>
        <v>2</v>
      </c>
      <c r="AC28" s="20">
        <f t="shared" si="12"/>
        <v>2</v>
      </c>
      <c r="AD28" s="57">
        <f t="shared" si="12"/>
        <v>2</v>
      </c>
      <c r="AE28" s="20">
        <f t="shared" si="12"/>
        <v>2</v>
      </c>
      <c r="AF28" s="20">
        <f t="shared" si="12"/>
        <v>2</v>
      </c>
      <c r="AG28" s="20">
        <f t="shared" si="12"/>
        <v>2</v>
      </c>
      <c r="AH28" s="20">
        <f t="shared" si="12"/>
        <v>2</v>
      </c>
      <c r="AI28" s="20">
        <f t="shared" si="12"/>
        <v>2</v>
      </c>
      <c r="AJ28" s="20">
        <f t="shared" si="12"/>
        <v>2</v>
      </c>
      <c r="AK28" s="20">
        <f t="shared" si="12"/>
        <v>2</v>
      </c>
      <c r="AL28" s="20">
        <f t="shared" si="12"/>
        <v>0</v>
      </c>
      <c r="AM28" s="20">
        <f t="shared" si="12"/>
        <v>0</v>
      </c>
      <c r="AN28" s="20">
        <f t="shared" si="12"/>
        <v>0</v>
      </c>
      <c r="AO28" s="20">
        <f t="shared" si="12"/>
        <v>0</v>
      </c>
      <c r="AP28" s="20">
        <f t="shared" si="12"/>
        <v>0</v>
      </c>
      <c r="AQ28" s="20">
        <f t="shared" si="12"/>
        <v>0</v>
      </c>
      <c r="AR28" s="35">
        <f t="shared" si="12"/>
        <v>0</v>
      </c>
      <c r="AS28" s="35">
        <f t="shared" si="12"/>
        <v>0</v>
      </c>
      <c r="AT28" s="35">
        <f t="shared" si="12"/>
        <v>0</v>
      </c>
      <c r="AU28" s="20">
        <f t="shared" si="12"/>
        <v>0</v>
      </c>
      <c r="AV28" s="20">
        <f t="shared" si="12"/>
        <v>0</v>
      </c>
      <c r="AW28" s="20">
        <f t="shared" si="12"/>
        <v>0</v>
      </c>
      <c r="AX28" s="20">
        <f t="shared" si="12"/>
        <v>0</v>
      </c>
      <c r="AY28" s="20">
        <f t="shared" si="12"/>
        <v>0</v>
      </c>
      <c r="AZ28" s="20">
        <f t="shared" si="12"/>
        <v>0</v>
      </c>
      <c r="BA28" s="20">
        <f t="shared" si="12"/>
        <v>0</v>
      </c>
      <c r="BB28" s="20">
        <f t="shared" si="12"/>
        <v>0</v>
      </c>
      <c r="BC28" s="20">
        <f t="shared" si="12"/>
        <v>0</v>
      </c>
      <c r="BD28" s="20">
        <f t="shared" si="12"/>
        <v>0</v>
      </c>
      <c r="BE28" s="24">
        <f>BE30</f>
        <v>116</v>
      </c>
    </row>
    <row r="29" spans="1:57">
      <c r="A29" s="166"/>
      <c r="B29" s="168"/>
      <c r="C29" s="170"/>
      <c r="D29" s="43" t="s">
        <v>29</v>
      </c>
      <c r="E29" s="20">
        <f>E31</f>
        <v>3</v>
      </c>
      <c r="F29" s="20">
        <f t="shared" ref="F29:BC29" si="13">F31</f>
        <v>3</v>
      </c>
      <c r="G29" s="20">
        <f t="shared" si="13"/>
        <v>3</v>
      </c>
      <c r="H29" s="20">
        <f t="shared" si="13"/>
        <v>2</v>
      </c>
      <c r="I29" s="20">
        <f t="shared" si="13"/>
        <v>3</v>
      </c>
      <c r="J29" s="20">
        <f t="shared" si="13"/>
        <v>3</v>
      </c>
      <c r="K29" s="20">
        <f t="shared" si="13"/>
        <v>3</v>
      </c>
      <c r="L29" s="20">
        <f t="shared" si="13"/>
        <v>3</v>
      </c>
      <c r="M29" s="20">
        <f t="shared" si="13"/>
        <v>3</v>
      </c>
      <c r="N29" s="20">
        <f t="shared" si="13"/>
        <v>3</v>
      </c>
      <c r="O29" s="20">
        <f t="shared" si="13"/>
        <v>3</v>
      </c>
      <c r="P29" s="20">
        <f t="shared" si="13"/>
        <v>3</v>
      </c>
      <c r="Q29" s="20">
        <f t="shared" si="13"/>
        <v>3</v>
      </c>
      <c r="R29" s="20">
        <f t="shared" si="13"/>
        <v>3</v>
      </c>
      <c r="S29" s="57">
        <f t="shared" si="13"/>
        <v>3</v>
      </c>
      <c r="T29" s="57">
        <f t="shared" si="13"/>
        <v>0</v>
      </c>
      <c r="U29" s="57">
        <f t="shared" si="13"/>
        <v>0</v>
      </c>
      <c r="V29" s="57">
        <f t="shared" si="13"/>
        <v>0</v>
      </c>
      <c r="W29" s="57">
        <f t="shared" si="13"/>
        <v>0</v>
      </c>
      <c r="X29" s="57">
        <f t="shared" si="13"/>
        <v>1</v>
      </c>
      <c r="Y29" s="57">
        <f t="shared" si="13"/>
        <v>1</v>
      </c>
      <c r="Z29" s="20">
        <f t="shared" si="13"/>
        <v>1</v>
      </c>
      <c r="AA29" s="20">
        <f t="shared" si="13"/>
        <v>1</v>
      </c>
      <c r="AB29" s="20">
        <f t="shared" si="13"/>
        <v>1</v>
      </c>
      <c r="AC29" s="20">
        <f t="shared" si="13"/>
        <v>1</v>
      </c>
      <c r="AD29" s="57">
        <f t="shared" si="13"/>
        <v>1</v>
      </c>
      <c r="AE29" s="20">
        <f t="shared" si="13"/>
        <v>1</v>
      </c>
      <c r="AF29" s="20">
        <f t="shared" si="13"/>
        <v>1</v>
      </c>
      <c r="AG29" s="20">
        <f t="shared" si="13"/>
        <v>1</v>
      </c>
      <c r="AH29" s="20">
        <f t="shared" si="13"/>
        <v>1</v>
      </c>
      <c r="AI29" s="20">
        <f t="shared" si="13"/>
        <v>1</v>
      </c>
      <c r="AJ29" s="20">
        <f t="shared" si="13"/>
        <v>1</v>
      </c>
      <c r="AK29" s="20">
        <f t="shared" si="13"/>
        <v>1</v>
      </c>
      <c r="AL29" s="20">
        <f t="shared" si="13"/>
        <v>0</v>
      </c>
      <c r="AM29" s="20">
        <f t="shared" si="13"/>
        <v>0</v>
      </c>
      <c r="AN29" s="20">
        <f t="shared" si="13"/>
        <v>0</v>
      </c>
      <c r="AO29" s="20">
        <f t="shared" si="13"/>
        <v>0</v>
      </c>
      <c r="AP29" s="20">
        <f t="shared" si="13"/>
        <v>0</v>
      </c>
      <c r="AQ29" s="20">
        <f t="shared" si="13"/>
        <v>0</v>
      </c>
      <c r="AR29" s="35">
        <f t="shared" si="13"/>
        <v>0</v>
      </c>
      <c r="AS29" s="35">
        <f t="shared" si="13"/>
        <v>0</v>
      </c>
      <c r="AT29" s="35">
        <f t="shared" si="13"/>
        <v>0</v>
      </c>
      <c r="AU29" s="20">
        <f t="shared" si="13"/>
        <v>0</v>
      </c>
      <c r="AV29" s="20">
        <f t="shared" si="13"/>
        <v>0</v>
      </c>
      <c r="AW29" s="20">
        <f t="shared" si="13"/>
        <v>0</v>
      </c>
      <c r="AX29" s="20">
        <f t="shared" si="13"/>
        <v>0</v>
      </c>
      <c r="AY29" s="20">
        <f t="shared" si="13"/>
        <v>0</v>
      </c>
      <c r="AZ29" s="20">
        <f t="shared" si="13"/>
        <v>0</v>
      </c>
      <c r="BA29" s="20">
        <f t="shared" si="13"/>
        <v>0</v>
      </c>
      <c r="BB29" s="20">
        <f t="shared" si="13"/>
        <v>0</v>
      </c>
      <c r="BC29" s="20">
        <f t="shared" si="13"/>
        <v>0</v>
      </c>
      <c r="BD29" s="20">
        <v>0</v>
      </c>
      <c r="BE29" s="64">
        <f>BE31</f>
        <v>58</v>
      </c>
    </row>
    <row r="30" spans="1:57">
      <c r="A30" s="166"/>
      <c r="B30" s="173" t="s">
        <v>47</v>
      </c>
      <c r="C30" s="174" t="s">
        <v>48</v>
      </c>
      <c r="D30" s="42" t="s">
        <v>28</v>
      </c>
      <c r="E30" s="5">
        <v>6</v>
      </c>
      <c r="F30" s="5">
        <v>6</v>
      </c>
      <c r="G30" s="5">
        <v>6</v>
      </c>
      <c r="H30" s="5">
        <v>4</v>
      </c>
      <c r="I30" s="5">
        <v>6</v>
      </c>
      <c r="J30" s="5">
        <v>6</v>
      </c>
      <c r="K30" s="5">
        <v>6</v>
      </c>
      <c r="L30" s="5">
        <v>6</v>
      </c>
      <c r="M30" s="5">
        <v>6</v>
      </c>
      <c r="N30" s="5">
        <v>6</v>
      </c>
      <c r="O30" s="5">
        <v>6</v>
      </c>
      <c r="P30" s="5">
        <v>6</v>
      </c>
      <c r="Q30" s="5">
        <v>6</v>
      </c>
      <c r="R30" s="5">
        <v>6</v>
      </c>
      <c r="S30" s="5">
        <v>6</v>
      </c>
      <c r="T30" s="33">
        <v>0</v>
      </c>
      <c r="U30" s="33">
        <v>0</v>
      </c>
      <c r="V30" s="33">
        <v>0</v>
      </c>
      <c r="W30" s="53">
        <v>0</v>
      </c>
      <c r="X30" s="53">
        <v>2</v>
      </c>
      <c r="Y30" s="5">
        <v>2</v>
      </c>
      <c r="Z30" s="5">
        <v>2</v>
      </c>
      <c r="AA30" s="5">
        <v>2</v>
      </c>
      <c r="AB30" s="5">
        <v>2</v>
      </c>
      <c r="AC30" s="5">
        <v>2</v>
      </c>
      <c r="AD30" s="33">
        <v>2</v>
      </c>
      <c r="AE30" s="5">
        <v>2</v>
      </c>
      <c r="AF30" s="5">
        <v>2</v>
      </c>
      <c r="AG30" s="5">
        <v>2</v>
      </c>
      <c r="AH30" s="5">
        <v>2</v>
      </c>
      <c r="AI30" s="5">
        <v>2</v>
      </c>
      <c r="AJ30" s="5">
        <v>2</v>
      </c>
      <c r="AK30" s="5">
        <v>2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33">
        <v>0</v>
      </c>
      <c r="AS30" s="36">
        <v>0</v>
      </c>
      <c r="AT30" s="33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23">
        <f t="shared" ref="BE30:BE31" si="14">SUM(E30:BD30)</f>
        <v>116</v>
      </c>
    </row>
    <row r="31" spans="1:57">
      <c r="A31" s="166"/>
      <c r="B31" s="173"/>
      <c r="C31" s="174"/>
      <c r="D31" s="42" t="s">
        <v>29</v>
      </c>
      <c r="E31" s="5">
        <f>E30/2</f>
        <v>3</v>
      </c>
      <c r="F31" s="5">
        <f t="shared" ref="F31:AT31" si="15">F30/2</f>
        <v>3</v>
      </c>
      <c r="G31" s="5">
        <f t="shared" si="15"/>
        <v>3</v>
      </c>
      <c r="H31" s="5">
        <f t="shared" si="15"/>
        <v>2</v>
      </c>
      <c r="I31" s="5">
        <f t="shared" si="15"/>
        <v>3</v>
      </c>
      <c r="J31" s="5">
        <f t="shared" si="15"/>
        <v>3</v>
      </c>
      <c r="K31" s="5">
        <f t="shared" si="15"/>
        <v>3</v>
      </c>
      <c r="L31" s="5">
        <f t="shared" si="15"/>
        <v>3</v>
      </c>
      <c r="M31" s="5">
        <f t="shared" si="15"/>
        <v>3</v>
      </c>
      <c r="N31" s="5">
        <f t="shared" si="15"/>
        <v>3</v>
      </c>
      <c r="O31" s="5">
        <f t="shared" si="15"/>
        <v>3</v>
      </c>
      <c r="P31" s="5">
        <f t="shared" si="15"/>
        <v>3</v>
      </c>
      <c r="Q31" s="5">
        <f t="shared" si="15"/>
        <v>3</v>
      </c>
      <c r="R31" s="5">
        <f t="shared" si="15"/>
        <v>3</v>
      </c>
      <c r="S31" s="5">
        <f t="shared" si="15"/>
        <v>3</v>
      </c>
      <c r="T31" s="33">
        <f t="shared" si="15"/>
        <v>0</v>
      </c>
      <c r="U31" s="33">
        <f t="shared" si="15"/>
        <v>0</v>
      </c>
      <c r="V31" s="33">
        <f t="shared" si="15"/>
        <v>0</v>
      </c>
      <c r="W31" s="53">
        <f t="shared" si="15"/>
        <v>0</v>
      </c>
      <c r="X31" s="53">
        <f t="shared" si="15"/>
        <v>1</v>
      </c>
      <c r="Y31" s="5">
        <f t="shared" si="15"/>
        <v>1</v>
      </c>
      <c r="Z31" s="5">
        <f t="shared" si="15"/>
        <v>1</v>
      </c>
      <c r="AA31" s="5">
        <f t="shared" si="15"/>
        <v>1</v>
      </c>
      <c r="AB31" s="5">
        <f t="shared" si="15"/>
        <v>1</v>
      </c>
      <c r="AC31" s="5">
        <f t="shared" si="15"/>
        <v>1</v>
      </c>
      <c r="AD31" s="33">
        <f t="shared" si="15"/>
        <v>1</v>
      </c>
      <c r="AE31" s="5">
        <f t="shared" si="15"/>
        <v>1</v>
      </c>
      <c r="AF31" s="5">
        <f t="shared" si="15"/>
        <v>1</v>
      </c>
      <c r="AG31" s="5">
        <f t="shared" si="15"/>
        <v>1</v>
      </c>
      <c r="AH31" s="5">
        <f t="shared" si="15"/>
        <v>1</v>
      </c>
      <c r="AI31" s="5">
        <f t="shared" si="15"/>
        <v>1</v>
      </c>
      <c r="AJ31" s="5">
        <f t="shared" si="15"/>
        <v>1</v>
      </c>
      <c r="AK31" s="5">
        <f t="shared" si="15"/>
        <v>1</v>
      </c>
      <c r="AL31" s="5">
        <f t="shared" si="15"/>
        <v>0</v>
      </c>
      <c r="AM31" s="5">
        <f t="shared" si="15"/>
        <v>0</v>
      </c>
      <c r="AN31" s="5">
        <f t="shared" si="15"/>
        <v>0</v>
      </c>
      <c r="AO31" s="5">
        <f t="shared" si="15"/>
        <v>0</v>
      </c>
      <c r="AP31" s="5">
        <f t="shared" si="15"/>
        <v>0</v>
      </c>
      <c r="AQ31" s="5">
        <f t="shared" si="15"/>
        <v>0</v>
      </c>
      <c r="AR31" s="33">
        <f t="shared" si="15"/>
        <v>0</v>
      </c>
      <c r="AS31" s="36">
        <f t="shared" si="15"/>
        <v>0</v>
      </c>
      <c r="AT31" s="33">
        <f t="shared" si="15"/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23">
        <f t="shared" si="14"/>
        <v>58</v>
      </c>
    </row>
    <row r="32" spans="1:57">
      <c r="A32" s="166"/>
      <c r="B32" s="190" t="s">
        <v>53</v>
      </c>
      <c r="C32" s="192" t="s">
        <v>85</v>
      </c>
      <c r="D32" s="30" t="s">
        <v>82</v>
      </c>
      <c r="E32" s="31">
        <f>E34+E36</f>
        <v>8</v>
      </c>
      <c r="F32" s="31">
        <f t="shared" ref="F32:BD32" si="16">F34+F36</f>
        <v>4</v>
      </c>
      <c r="G32" s="31">
        <f t="shared" si="16"/>
        <v>8</v>
      </c>
      <c r="H32" s="31">
        <f t="shared" si="16"/>
        <v>4</v>
      </c>
      <c r="I32" s="31">
        <f t="shared" si="16"/>
        <v>8</v>
      </c>
      <c r="J32" s="31">
        <f t="shared" si="16"/>
        <v>4</v>
      </c>
      <c r="K32" s="31">
        <f t="shared" si="16"/>
        <v>8</v>
      </c>
      <c r="L32" s="31">
        <f t="shared" si="16"/>
        <v>4</v>
      </c>
      <c r="M32" s="31">
        <f t="shared" si="16"/>
        <v>6</v>
      </c>
      <c r="N32" s="31">
        <f t="shared" si="16"/>
        <v>4</v>
      </c>
      <c r="O32" s="31">
        <f t="shared" si="16"/>
        <v>6</v>
      </c>
      <c r="P32" s="31">
        <f t="shared" si="16"/>
        <v>4</v>
      </c>
      <c r="Q32" s="31">
        <f t="shared" si="16"/>
        <v>6</v>
      </c>
      <c r="R32" s="31">
        <f t="shared" si="16"/>
        <v>4</v>
      </c>
      <c r="S32" s="31">
        <f t="shared" si="16"/>
        <v>6</v>
      </c>
      <c r="T32" s="39">
        <f t="shared" si="16"/>
        <v>0</v>
      </c>
      <c r="U32" s="39">
        <f t="shared" si="16"/>
        <v>0</v>
      </c>
      <c r="V32" s="39">
        <f t="shared" si="16"/>
        <v>0</v>
      </c>
      <c r="W32" s="39">
        <f t="shared" si="16"/>
        <v>0</v>
      </c>
      <c r="X32" s="39">
        <f t="shared" si="16"/>
        <v>2</v>
      </c>
      <c r="Y32" s="31">
        <f t="shared" si="16"/>
        <v>2</v>
      </c>
      <c r="Z32" s="31">
        <f t="shared" si="16"/>
        <v>2</v>
      </c>
      <c r="AA32" s="31">
        <f t="shared" si="16"/>
        <v>2</v>
      </c>
      <c r="AB32" s="31">
        <f t="shared" si="16"/>
        <v>2</v>
      </c>
      <c r="AC32" s="31">
        <f t="shared" si="16"/>
        <v>2</v>
      </c>
      <c r="AD32" s="39">
        <f t="shared" si="16"/>
        <v>2</v>
      </c>
      <c r="AE32" s="31">
        <f t="shared" si="16"/>
        <v>2</v>
      </c>
      <c r="AF32" s="31">
        <f t="shared" si="16"/>
        <v>2</v>
      </c>
      <c r="AG32" s="31">
        <f t="shared" si="16"/>
        <v>2</v>
      </c>
      <c r="AH32" s="31">
        <f t="shared" si="16"/>
        <v>2</v>
      </c>
      <c r="AI32" s="31">
        <f t="shared" si="16"/>
        <v>2</v>
      </c>
      <c r="AJ32" s="31">
        <f t="shared" si="16"/>
        <v>2</v>
      </c>
      <c r="AK32" s="31">
        <f t="shared" si="16"/>
        <v>2</v>
      </c>
      <c r="AL32" s="31">
        <f t="shared" si="16"/>
        <v>2</v>
      </c>
      <c r="AM32" s="31">
        <f t="shared" si="16"/>
        <v>2</v>
      </c>
      <c r="AN32" s="31">
        <f t="shared" si="16"/>
        <v>0</v>
      </c>
      <c r="AO32" s="31">
        <f t="shared" si="16"/>
        <v>0</v>
      </c>
      <c r="AP32" s="31">
        <f t="shared" si="16"/>
        <v>0</v>
      </c>
      <c r="AQ32" s="31">
        <f t="shared" si="16"/>
        <v>0</v>
      </c>
      <c r="AR32" s="31">
        <f t="shared" si="16"/>
        <v>0</v>
      </c>
      <c r="AS32" s="31">
        <f t="shared" si="16"/>
        <v>0</v>
      </c>
      <c r="AT32" s="31">
        <f t="shared" si="16"/>
        <v>0</v>
      </c>
      <c r="AU32" s="31">
        <f t="shared" si="16"/>
        <v>0</v>
      </c>
      <c r="AV32" s="31">
        <f t="shared" si="16"/>
        <v>0</v>
      </c>
      <c r="AW32" s="31">
        <f t="shared" si="16"/>
        <v>0</v>
      </c>
      <c r="AX32" s="31">
        <f t="shared" si="16"/>
        <v>0</v>
      </c>
      <c r="AY32" s="31">
        <f t="shared" si="16"/>
        <v>0</v>
      </c>
      <c r="AZ32" s="31">
        <f t="shared" si="16"/>
        <v>0</v>
      </c>
      <c r="BA32" s="31">
        <f t="shared" si="16"/>
        <v>0</v>
      </c>
      <c r="BB32" s="31">
        <f t="shared" si="16"/>
        <v>0</v>
      </c>
      <c r="BC32" s="31">
        <f t="shared" si="16"/>
        <v>0</v>
      </c>
      <c r="BD32" s="31">
        <f t="shared" si="16"/>
        <v>0</v>
      </c>
      <c r="BE32" s="31">
        <f>BE34+BE36</f>
        <v>116</v>
      </c>
    </row>
    <row r="33" spans="1:57">
      <c r="A33" s="166"/>
      <c r="B33" s="191"/>
      <c r="C33" s="193"/>
      <c r="D33" s="30" t="s">
        <v>29</v>
      </c>
      <c r="E33" s="31">
        <f>E35+E37</f>
        <v>4</v>
      </c>
      <c r="F33" s="31">
        <f t="shared" ref="F33:BD33" si="17">F35+F37</f>
        <v>2</v>
      </c>
      <c r="G33" s="31">
        <f t="shared" si="17"/>
        <v>4</v>
      </c>
      <c r="H33" s="31">
        <f t="shared" si="17"/>
        <v>2</v>
      </c>
      <c r="I33" s="31">
        <f t="shared" si="17"/>
        <v>4</v>
      </c>
      <c r="J33" s="31">
        <f t="shared" si="17"/>
        <v>2</v>
      </c>
      <c r="K33" s="31">
        <f t="shared" si="17"/>
        <v>4</v>
      </c>
      <c r="L33" s="31">
        <f t="shared" si="17"/>
        <v>2</v>
      </c>
      <c r="M33" s="31">
        <f t="shared" si="17"/>
        <v>3</v>
      </c>
      <c r="N33" s="31">
        <f t="shared" si="17"/>
        <v>2</v>
      </c>
      <c r="O33" s="31">
        <f t="shared" si="17"/>
        <v>3</v>
      </c>
      <c r="P33" s="31">
        <f t="shared" si="17"/>
        <v>2</v>
      </c>
      <c r="Q33" s="31">
        <f t="shared" si="17"/>
        <v>3</v>
      </c>
      <c r="R33" s="31">
        <f t="shared" si="17"/>
        <v>2</v>
      </c>
      <c r="S33" s="31">
        <f t="shared" si="17"/>
        <v>3</v>
      </c>
      <c r="T33" s="39">
        <f t="shared" si="17"/>
        <v>0</v>
      </c>
      <c r="U33" s="39">
        <f t="shared" si="17"/>
        <v>0</v>
      </c>
      <c r="V33" s="39">
        <f t="shared" si="17"/>
        <v>0</v>
      </c>
      <c r="W33" s="39">
        <f t="shared" si="17"/>
        <v>0</v>
      </c>
      <c r="X33" s="39">
        <f t="shared" si="17"/>
        <v>1</v>
      </c>
      <c r="Y33" s="31">
        <f t="shared" si="17"/>
        <v>1</v>
      </c>
      <c r="Z33" s="31">
        <f t="shared" si="17"/>
        <v>1</v>
      </c>
      <c r="AA33" s="31">
        <f t="shared" si="17"/>
        <v>1</v>
      </c>
      <c r="AB33" s="31">
        <f t="shared" si="17"/>
        <v>1</v>
      </c>
      <c r="AC33" s="31">
        <f t="shared" si="17"/>
        <v>1</v>
      </c>
      <c r="AD33" s="39">
        <f t="shared" si="17"/>
        <v>1</v>
      </c>
      <c r="AE33" s="31">
        <f t="shared" si="17"/>
        <v>1</v>
      </c>
      <c r="AF33" s="31">
        <f t="shared" si="17"/>
        <v>1</v>
      </c>
      <c r="AG33" s="31">
        <f t="shared" si="17"/>
        <v>1</v>
      </c>
      <c r="AH33" s="31">
        <f t="shared" si="17"/>
        <v>1</v>
      </c>
      <c r="AI33" s="31">
        <f t="shared" si="17"/>
        <v>1</v>
      </c>
      <c r="AJ33" s="31">
        <f t="shared" si="17"/>
        <v>1</v>
      </c>
      <c r="AK33" s="31">
        <f t="shared" si="17"/>
        <v>1</v>
      </c>
      <c r="AL33" s="31">
        <f t="shared" si="17"/>
        <v>1</v>
      </c>
      <c r="AM33" s="31">
        <f t="shared" si="17"/>
        <v>1</v>
      </c>
      <c r="AN33" s="31">
        <f t="shared" si="17"/>
        <v>0</v>
      </c>
      <c r="AO33" s="31">
        <f t="shared" si="17"/>
        <v>0</v>
      </c>
      <c r="AP33" s="31">
        <f t="shared" si="17"/>
        <v>0</v>
      </c>
      <c r="AQ33" s="31">
        <f t="shared" si="17"/>
        <v>0</v>
      </c>
      <c r="AR33" s="31">
        <f t="shared" si="17"/>
        <v>0</v>
      </c>
      <c r="AS33" s="31">
        <f t="shared" si="17"/>
        <v>0</v>
      </c>
      <c r="AT33" s="31">
        <f t="shared" si="17"/>
        <v>0</v>
      </c>
      <c r="AU33" s="31">
        <f t="shared" si="17"/>
        <v>0</v>
      </c>
      <c r="AV33" s="31">
        <f t="shared" si="17"/>
        <v>0</v>
      </c>
      <c r="AW33" s="31">
        <f t="shared" si="17"/>
        <v>0</v>
      </c>
      <c r="AX33" s="31">
        <f t="shared" si="17"/>
        <v>0</v>
      </c>
      <c r="AY33" s="31">
        <f t="shared" si="17"/>
        <v>0</v>
      </c>
      <c r="AZ33" s="31">
        <f t="shared" si="17"/>
        <v>0</v>
      </c>
      <c r="BA33" s="31">
        <f t="shared" si="17"/>
        <v>0</v>
      </c>
      <c r="BB33" s="31">
        <f t="shared" si="17"/>
        <v>0</v>
      </c>
      <c r="BC33" s="31">
        <f t="shared" si="17"/>
        <v>0</v>
      </c>
      <c r="BD33" s="31">
        <f t="shared" si="17"/>
        <v>0</v>
      </c>
      <c r="BE33" s="31">
        <f>BE35+BE37</f>
        <v>58</v>
      </c>
    </row>
    <row r="34" spans="1:57">
      <c r="A34" s="166"/>
      <c r="B34" s="183" t="s">
        <v>55</v>
      </c>
      <c r="C34" s="194" t="s">
        <v>95</v>
      </c>
      <c r="D34" s="32" t="s">
        <v>82</v>
      </c>
      <c r="E34" s="33">
        <v>8</v>
      </c>
      <c r="F34" s="33">
        <v>4</v>
      </c>
      <c r="G34" s="33">
        <v>8</v>
      </c>
      <c r="H34" s="33">
        <v>4</v>
      </c>
      <c r="I34" s="33">
        <v>8</v>
      </c>
      <c r="J34" s="33">
        <v>4</v>
      </c>
      <c r="K34" s="33">
        <v>8</v>
      </c>
      <c r="L34" s="33">
        <v>4</v>
      </c>
      <c r="M34" s="33">
        <v>6</v>
      </c>
      <c r="N34" s="33">
        <v>4</v>
      </c>
      <c r="O34" s="33">
        <v>6</v>
      </c>
      <c r="P34" s="33">
        <v>4</v>
      </c>
      <c r="Q34" s="33">
        <v>6</v>
      </c>
      <c r="R34" s="33">
        <v>4</v>
      </c>
      <c r="S34" s="33">
        <v>6</v>
      </c>
      <c r="T34" s="36">
        <v>0</v>
      </c>
      <c r="U34" s="36">
        <v>0</v>
      </c>
      <c r="V34" s="33">
        <v>0</v>
      </c>
      <c r="W34" s="53">
        <v>0</v>
      </c>
      <c r="X34" s="5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33">
        <v>0</v>
      </c>
      <c r="AS34" s="36">
        <v>0</v>
      </c>
      <c r="AT34" s="33">
        <v>0</v>
      </c>
      <c r="AU34" s="33">
        <v>0</v>
      </c>
      <c r="AV34" s="33">
        <v>0</v>
      </c>
      <c r="AW34" s="33">
        <v>0</v>
      </c>
      <c r="AX34" s="33">
        <v>0</v>
      </c>
      <c r="AY34" s="33">
        <v>0</v>
      </c>
      <c r="AZ34" s="33">
        <v>0</v>
      </c>
      <c r="BA34" s="33">
        <v>0</v>
      </c>
      <c r="BB34" s="33">
        <v>0</v>
      </c>
      <c r="BC34" s="33">
        <v>0</v>
      </c>
      <c r="BD34" s="33">
        <v>0</v>
      </c>
      <c r="BE34" s="34">
        <f>SUM(E34:BD34)</f>
        <v>84</v>
      </c>
    </row>
    <row r="35" spans="1:57">
      <c r="A35" s="166"/>
      <c r="B35" s="184"/>
      <c r="C35" s="195"/>
      <c r="D35" s="32" t="s">
        <v>29</v>
      </c>
      <c r="E35" s="33">
        <f>E34/2</f>
        <v>4</v>
      </c>
      <c r="F35" s="33">
        <f t="shared" ref="F35:BD35" si="18">F34/2</f>
        <v>2</v>
      </c>
      <c r="G35" s="33">
        <f t="shared" si="18"/>
        <v>4</v>
      </c>
      <c r="H35" s="33">
        <f t="shared" si="18"/>
        <v>2</v>
      </c>
      <c r="I35" s="33">
        <f t="shared" si="18"/>
        <v>4</v>
      </c>
      <c r="J35" s="33">
        <f t="shared" si="18"/>
        <v>2</v>
      </c>
      <c r="K35" s="33">
        <f t="shared" si="18"/>
        <v>4</v>
      </c>
      <c r="L35" s="33">
        <f t="shared" si="18"/>
        <v>2</v>
      </c>
      <c r="M35" s="33">
        <f t="shared" si="18"/>
        <v>3</v>
      </c>
      <c r="N35" s="33">
        <f t="shared" si="18"/>
        <v>2</v>
      </c>
      <c r="O35" s="33">
        <f t="shared" si="18"/>
        <v>3</v>
      </c>
      <c r="P35" s="33">
        <f t="shared" si="18"/>
        <v>2</v>
      </c>
      <c r="Q35" s="33">
        <f t="shared" si="18"/>
        <v>3</v>
      </c>
      <c r="R35" s="33">
        <f t="shared" si="18"/>
        <v>2</v>
      </c>
      <c r="S35" s="33">
        <f t="shared" si="18"/>
        <v>3</v>
      </c>
      <c r="T35" s="36">
        <f t="shared" si="18"/>
        <v>0</v>
      </c>
      <c r="U35" s="36">
        <f t="shared" si="18"/>
        <v>0</v>
      </c>
      <c r="V35" s="33">
        <f t="shared" si="18"/>
        <v>0</v>
      </c>
      <c r="W35" s="53">
        <f t="shared" si="18"/>
        <v>0</v>
      </c>
      <c r="X35" s="53">
        <f t="shared" si="18"/>
        <v>0</v>
      </c>
      <c r="Y35" s="33">
        <f t="shared" si="18"/>
        <v>0</v>
      </c>
      <c r="Z35" s="33">
        <f t="shared" si="18"/>
        <v>0</v>
      </c>
      <c r="AA35" s="33">
        <f t="shared" si="18"/>
        <v>0</v>
      </c>
      <c r="AB35" s="33">
        <f t="shared" si="18"/>
        <v>0</v>
      </c>
      <c r="AC35" s="33">
        <f t="shared" si="18"/>
        <v>0</v>
      </c>
      <c r="AD35" s="33">
        <f t="shared" si="18"/>
        <v>0</v>
      </c>
      <c r="AE35" s="33">
        <f t="shared" si="18"/>
        <v>0</v>
      </c>
      <c r="AF35" s="33">
        <f t="shared" si="18"/>
        <v>0</v>
      </c>
      <c r="AG35" s="33">
        <f t="shared" si="18"/>
        <v>0</v>
      </c>
      <c r="AH35" s="33">
        <f t="shared" si="18"/>
        <v>0</v>
      </c>
      <c r="AI35" s="33">
        <f t="shared" si="18"/>
        <v>0</v>
      </c>
      <c r="AJ35" s="33">
        <f t="shared" si="18"/>
        <v>0</v>
      </c>
      <c r="AK35" s="33">
        <f t="shared" si="18"/>
        <v>0</v>
      </c>
      <c r="AL35" s="33">
        <f t="shared" si="18"/>
        <v>0</v>
      </c>
      <c r="AM35" s="33">
        <f t="shared" si="18"/>
        <v>0</v>
      </c>
      <c r="AN35" s="33">
        <f t="shared" si="18"/>
        <v>0</v>
      </c>
      <c r="AO35" s="33">
        <f t="shared" si="18"/>
        <v>0</v>
      </c>
      <c r="AP35" s="33">
        <f t="shared" si="18"/>
        <v>0</v>
      </c>
      <c r="AQ35" s="33">
        <f t="shared" si="18"/>
        <v>0</v>
      </c>
      <c r="AR35" s="33">
        <f t="shared" si="18"/>
        <v>0</v>
      </c>
      <c r="AS35" s="36">
        <f t="shared" si="18"/>
        <v>0</v>
      </c>
      <c r="AT35" s="33">
        <f t="shared" si="18"/>
        <v>0</v>
      </c>
      <c r="AU35" s="33">
        <f t="shared" si="18"/>
        <v>0</v>
      </c>
      <c r="AV35" s="33">
        <f t="shared" si="18"/>
        <v>0</v>
      </c>
      <c r="AW35" s="33">
        <f t="shared" si="18"/>
        <v>0</v>
      </c>
      <c r="AX35" s="33">
        <f t="shared" si="18"/>
        <v>0</v>
      </c>
      <c r="AY35" s="33">
        <f t="shared" si="18"/>
        <v>0</v>
      </c>
      <c r="AZ35" s="33">
        <f t="shared" si="18"/>
        <v>0</v>
      </c>
      <c r="BA35" s="33">
        <f t="shared" si="18"/>
        <v>0</v>
      </c>
      <c r="BB35" s="33">
        <f t="shared" si="18"/>
        <v>0</v>
      </c>
      <c r="BC35" s="33">
        <f t="shared" si="18"/>
        <v>0</v>
      </c>
      <c r="BD35" s="33">
        <f t="shared" si="18"/>
        <v>0</v>
      </c>
      <c r="BE35" s="34">
        <f t="shared" ref="BE35:BE45" si="19">SUM(E35:BD35)</f>
        <v>42</v>
      </c>
    </row>
    <row r="36" spans="1:57">
      <c r="A36" s="166"/>
      <c r="B36" s="183" t="s">
        <v>64</v>
      </c>
      <c r="C36" s="185" t="s">
        <v>70</v>
      </c>
      <c r="D36" s="32" t="s">
        <v>28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6">
        <v>0</v>
      </c>
      <c r="U36" s="36">
        <v>0</v>
      </c>
      <c r="V36" s="33">
        <v>0</v>
      </c>
      <c r="W36" s="53">
        <v>0</v>
      </c>
      <c r="X36" s="53">
        <v>2</v>
      </c>
      <c r="Y36" s="33">
        <v>2</v>
      </c>
      <c r="Z36" s="33">
        <v>2</v>
      </c>
      <c r="AA36" s="33">
        <v>2</v>
      </c>
      <c r="AB36" s="33">
        <v>2</v>
      </c>
      <c r="AC36" s="33">
        <v>2</v>
      </c>
      <c r="AD36" s="33">
        <v>2</v>
      </c>
      <c r="AE36" s="33">
        <v>2</v>
      </c>
      <c r="AF36" s="33">
        <v>2</v>
      </c>
      <c r="AG36" s="33">
        <v>2</v>
      </c>
      <c r="AH36" s="33">
        <v>2</v>
      </c>
      <c r="AI36" s="33">
        <v>2</v>
      </c>
      <c r="AJ36" s="33">
        <v>2</v>
      </c>
      <c r="AK36" s="33">
        <v>2</v>
      </c>
      <c r="AL36" s="33">
        <v>2</v>
      </c>
      <c r="AM36" s="33">
        <v>2</v>
      </c>
      <c r="AN36" s="33">
        <v>0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33">
        <v>0</v>
      </c>
      <c r="BB36" s="33">
        <v>0</v>
      </c>
      <c r="BC36" s="33">
        <v>0</v>
      </c>
      <c r="BD36" s="33">
        <v>0</v>
      </c>
      <c r="BE36" s="34">
        <f t="shared" si="19"/>
        <v>32</v>
      </c>
    </row>
    <row r="37" spans="1:57">
      <c r="A37" s="166"/>
      <c r="B37" s="184"/>
      <c r="C37" s="185"/>
      <c r="D37" s="32" t="s">
        <v>83</v>
      </c>
      <c r="E37" s="33">
        <f>E36/2</f>
        <v>0</v>
      </c>
      <c r="F37" s="33">
        <f t="shared" ref="F37:BD37" si="20">F36/2</f>
        <v>0</v>
      </c>
      <c r="G37" s="33">
        <f t="shared" si="20"/>
        <v>0</v>
      </c>
      <c r="H37" s="33">
        <f t="shared" si="20"/>
        <v>0</v>
      </c>
      <c r="I37" s="33">
        <f t="shared" si="20"/>
        <v>0</v>
      </c>
      <c r="J37" s="33">
        <f t="shared" si="20"/>
        <v>0</v>
      </c>
      <c r="K37" s="33">
        <f t="shared" si="20"/>
        <v>0</v>
      </c>
      <c r="L37" s="33">
        <f t="shared" si="20"/>
        <v>0</v>
      </c>
      <c r="M37" s="33">
        <f t="shared" si="20"/>
        <v>0</v>
      </c>
      <c r="N37" s="33">
        <f t="shared" si="20"/>
        <v>0</v>
      </c>
      <c r="O37" s="33">
        <f t="shared" si="20"/>
        <v>0</v>
      </c>
      <c r="P37" s="33">
        <f t="shared" si="20"/>
        <v>0</v>
      </c>
      <c r="Q37" s="33">
        <f t="shared" si="20"/>
        <v>0</v>
      </c>
      <c r="R37" s="33">
        <f t="shared" si="20"/>
        <v>0</v>
      </c>
      <c r="S37" s="33">
        <f t="shared" si="20"/>
        <v>0</v>
      </c>
      <c r="T37" s="36">
        <f t="shared" si="20"/>
        <v>0</v>
      </c>
      <c r="U37" s="36">
        <f t="shared" si="20"/>
        <v>0</v>
      </c>
      <c r="V37" s="33">
        <f t="shared" si="20"/>
        <v>0</v>
      </c>
      <c r="W37" s="53">
        <f t="shared" si="20"/>
        <v>0</v>
      </c>
      <c r="X37" s="53">
        <f t="shared" si="20"/>
        <v>1</v>
      </c>
      <c r="Y37" s="33">
        <f t="shared" si="20"/>
        <v>1</v>
      </c>
      <c r="Z37" s="33">
        <f t="shared" si="20"/>
        <v>1</v>
      </c>
      <c r="AA37" s="33">
        <f t="shared" si="20"/>
        <v>1</v>
      </c>
      <c r="AB37" s="33">
        <f t="shared" si="20"/>
        <v>1</v>
      </c>
      <c r="AC37" s="33">
        <f t="shared" si="20"/>
        <v>1</v>
      </c>
      <c r="AD37" s="33">
        <f t="shared" si="20"/>
        <v>1</v>
      </c>
      <c r="AE37" s="33">
        <f t="shared" si="20"/>
        <v>1</v>
      </c>
      <c r="AF37" s="33">
        <f t="shared" si="20"/>
        <v>1</v>
      </c>
      <c r="AG37" s="33">
        <f t="shared" si="20"/>
        <v>1</v>
      </c>
      <c r="AH37" s="33">
        <f t="shared" si="20"/>
        <v>1</v>
      </c>
      <c r="AI37" s="33">
        <f t="shared" si="20"/>
        <v>1</v>
      </c>
      <c r="AJ37" s="33">
        <f t="shared" si="20"/>
        <v>1</v>
      </c>
      <c r="AK37" s="33">
        <f t="shared" si="20"/>
        <v>1</v>
      </c>
      <c r="AL37" s="33">
        <f t="shared" si="20"/>
        <v>1</v>
      </c>
      <c r="AM37" s="33">
        <f t="shared" si="20"/>
        <v>1</v>
      </c>
      <c r="AN37" s="33">
        <f t="shared" si="20"/>
        <v>0</v>
      </c>
      <c r="AO37" s="33">
        <f t="shared" si="20"/>
        <v>0</v>
      </c>
      <c r="AP37" s="33">
        <f t="shared" si="20"/>
        <v>0</v>
      </c>
      <c r="AQ37" s="33">
        <f t="shared" si="20"/>
        <v>0</v>
      </c>
      <c r="AR37" s="33">
        <f t="shared" si="20"/>
        <v>0</v>
      </c>
      <c r="AS37" s="33">
        <f t="shared" si="20"/>
        <v>0</v>
      </c>
      <c r="AT37" s="33">
        <f t="shared" si="20"/>
        <v>0</v>
      </c>
      <c r="AU37" s="33">
        <f t="shared" si="20"/>
        <v>0</v>
      </c>
      <c r="AV37" s="33">
        <f t="shared" si="20"/>
        <v>0</v>
      </c>
      <c r="AW37" s="33">
        <f t="shared" si="20"/>
        <v>0</v>
      </c>
      <c r="AX37" s="33">
        <f t="shared" si="20"/>
        <v>0</v>
      </c>
      <c r="AY37" s="33">
        <f t="shared" si="20"/>
        <v>0</v>
      </c>
      <c r="AZ37" s="33">
        <f t="shared" si="20"/>
        <v>0</v>
      </c>
      <c r="BA37" s="33">
        <f t="shared" si="20"/>
        <v>0</v>
      </c>
      <c r="BB37" s="33">
        <f t="shared" si="20"/>
        <v>0</v>
      </c>
      <c r="BC37" s="33">
        <f t="shared" si="20"/>
        <v>0</v>
      </c>
      <c r="BD37" s="33">
        <f t="shared" si="20"/>
        <v>0</v>
      </c>
      <c r="BE37" s="34">
        <f t="shared" si="19"/>
        <v>16</v>
      </c>
    </row>
    <row r="38" spans="1:57">
      <c r="A38" s="166"/>
      <c r="B38" s="186" t="s">
        <v>81</v>
      </c>
      <c r="C38" s="188" t="s">
        <v>75</v>
      </c>
      <c r="D38" s="30" t="s">
        <v>28</v>
      </c>
      <c r="E38" s="31">
        <f>E40</f>
        <v>6</v>
      </c>
      <c r="F38" s="31">
        <f t="shared" ref="F38:AT39" si="21">F40</f>
        <v>6</v>
      </c>
      <c r="G38" s="31">
        <f t="shared" si="21"/>
        <v>6</v>
      </c>
      <c r="H38" s="31">
        <f t="shared" si="21"/>
        <v>6</v>
      </c>
      <c r="I38" s="31">
        <f t="shared" si="21"/>
        <v>6</v>
      </c>
      <c r="J38" s="31">
        <f t="shared" si="21"/>
        <v>8</v>
      </c>
      <c r="K38" s="31">
        <f t="shared" si="21"/>
        <v>8</v>
      </c>
      <c r="L38" s="31">
        <f t="shared" si="21"/>
        <v>10</v>
      </c>
      <c r="M38" s="31">
        <f t="shared" si="21"/>
        <v>10</v>
      </c>
      <c r="N38" s="31">
        <f t="shared" si="21"/>
        <v>12</v>
      </c>
      <c r="O38" s="31">
        <f t="shared" si="21"/>
        <v>8</v>
      </c>
      <c r="P38" s="31">
        <f t="shared" si="21"/>
        <v>12</v>
      </c>
      <c r="Q38" s="31">
        <f t="shared" si="21"/>
        <v>8</v>
      </c>
      <c r="R38" s="31">
        <f t="shared" si="21"/>
        <v>12</v>
      </c>
      <c r="S38" s="31">
        <f t="shared" si="21"/>
        <v>10</v>
      </c>
      <c r="T38" s="52">
        <f t="shared" si="21"/>
        <v>36</v>
      </c>
      <c r="U38" s="52">
        <f t="shared" si="21"/>
        <v>36</v>
      </c>
      <c r="V38" s="39">
        <f t="shared" si="21"/>
        <v>0</v>
      </c>
      <c r="W38" s="39">
        <f t="shared" si="21"/>
        <v>0</v>
      </c>
      <c r="X38" s="39">
        <f t="shared" si="21"/>
        <v>20</v>
      </c>
      <c r="Y38" s="31">
        <f t="shared" si="21"/>
        <v>20</v>
      </c>
      <c r="Z38" s="31">
        <f t="shared" si="21"/>
        <v>20</v>
      </c>
      <c r="AA38" s="31">
        <f t="shared" si="21"/>
        <v>20</v>
      </c>
      <c r="AB38" s="31">
        <f t="shared" si="21"/>
        <v>20</v>
      </c>
      <c r="AC38" s="31">
        <f t="shared" si="21"/>
        <v>22</v>
      </c>
      <c r="AD38" s="39">
        <f t="shared" si="21"/>
        <v>20</v>
      </c>
      <c r="AE38" s="31">
        <f t="shared" si="21"/>
        <v>22</v>
      </c>
      <c r="AF38" s="31">
        <f t="shared" si="21"/>
        <v>20</v>
      </c>
      <c r="AG38" s="31">
        <f t="shared" si="21"/>
        <v>22</v>
      </c>
      <c r="AH38" s="31">
        <f t="shared" si="21"/>
        <v>20</v>
      </c>
      <c r="AI38" s="31">
        <f t="shared" si="21"/>
        <v>24</v>
      </c>
      <c r="AJ38" s="31">
        <f t="shared" si="21"/>
        <v>22</v>
      </c>
      <c r="AK38" s="31">
        <f t="shared" si="21"/>
        <v>24</v>
      </c>
      <c r="AL38" s="31">
        <f t="shared" si="21"/>
        <v>24</v>
      </c>
      <c r="AM38" s="31">
        <f t="shared" si="21"/>
        <v>26</v>
      </c>
      <c r="AN38" s="31">
        <f t="shared" si="21"/>
        <v>26</v>
      </c>
      <c r="AO38" s="31">
        <f t="shared" si="21"/>
        <v>26</v>
      </c>
      <c r="AP38" s="31">
        <f t="shared" si="21"/>
        <v>26</v>
      </c>
      <c r="AQ38" s="31">
        <f t="shared" si="21"/>
        <v>32</v>
      </c>
      <c r="AR38" s="31">
        <f t="shared" si="21"/>
        <v>36</v>
      </c>
      <c r="AS38" s="31">
        <f t="shared" si="21"/>
        <v>36</v>
      </c>
      <c r="AT38" s="31">
        <f t="shared" si="21"/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v>0</v>
      </c>
      <c r="BD38" s="39">
        <v>0</v>
      </c>
      <c r="BE38" s="34">
        <f t="shared" si="19"/>
        <v>728</v>
      </c>
    </row>
    <row r="39" spans="1:57">
      <c r="A39" s="166"/>
      <c r="B39" s="187"/>
      <c r="C39" s="189"/>
      <c r="D39" s="30" t="s">
        <v>83</v>
      </c>
      <c r="E39" s="31">
        <f>E41</f>
        <v>3</v>
      </c>
      <c r="F39" s="31">
        <f t="shared" si="21"/>
        <v>3</v>
      </c>
      <c r="G39" s="31">
        <f t="shared" si="21"/>
        <v>3</v>
      </c>
      <c r="H39" s="31">
        <f t="shared" si="21"/>
        <v>3</v>
      </c>
      <c r="I39" s="31">
        <f t="shared" si="21"/>
        <v>3</v>
      </c>
      <c r="J39" s="31">
        <f t="shared" si="21"/>
        <v>4</v>
      </c>
      <c r="K39" s="31">
        <f t="shared" si="21"/>
        <v>4</v>
      </c>
      <c r="L39" s="31">
        <f t="shared" si="21"/>
        <v>5</v>
      </c>
      <c r="M39" s="31">
        <f t="shared" si="21"/>
        <v>5</v>
      </c>
      <c r="N39" s="31">
        <f t="shared" si="21"/>
        <v>6</v>
      </c>
      <c r="O39" s="31">
        <f t="shared" si="21"/>
        <v>4</v>
      </c>
      <c r="P39" s="31">
        <f t="shared" si="21"/>
        <v>6</v>
      </c>
      <c r="Q39" s="31">
        <f t="shared" si="21"/>
        <v>4</v>
      </c>
      <c r="R39" s="31">
        <f t="shared" si="21"/>
        <v>6</v>
      </c>
      <c r="S39" s="31">
        <f t="shared" si="21"/>
        <v>5</v>
      </c>
      <c r="T39" s="52">
        <f t="shared" si="21"/>
        <v>0</v>
      </c>
      <c r="U39" s="52">
        <f t="shared" si="21"/>
        <v>0</v>
      </c>
      <c r="V39" s="39">
        <f t="shared" si="21"/>
        <v>0</v>
      </c>
      <c r="W39" s="39">
        <f t="shared" si="21"/>
        <v>0</v>
      </c>
      <c r="X39" s="39">
        <f t="shared" si="21"/>
        <v>7</v>
      </c>
      <c r="Y39" s="31">
        <f t="shared" si="21"/>
        <v>7</v>
      </c>
      <c r="Z39" s="31">
        <f t="shared" si="21"/>
        <v>7</v>
      </c>
      <c r="AA39" s="31">
        <f t="shared" si="21"/>
        <v>7</v>
      </c>
      <c r="AB39" s="31">
        <f t="shared" si="21"/>
        <v>7</v>
      </c>
      <c r="AC39" s="31">
        <f t="shared" si="21"/>
        <v>8</v>
      </c>
      <c r="AD39" s="39">
        <f t="shared" si="21"/>
        <v>7</v>
      </c>
      <c r="AE39" s="31">
        <f t="shared" si="21"/>
        <v>8</v>
      </c>
      <c r="AF39" s="31">
        <f t="shared" si="21"/>
        <v>7</v>
      </c>
      <c r="AG39" s="31">
        <f t="shared" si="21"/>
        <v>8</v>
      </c>
      <c r="AH39" s="31">
        <f t="shared" si="21"/>
        <v>7</v>
      </c>
      <c r="AI39" s="31">
        <f t="shared" si="21"/>
        <v>9</v>
      </c>
      <c r="AJ39" s="31">
        <f t="shared" si="21"/>
        <v>8</v>
      </c>
      <c r="AK39" s="31">
        <f t="shared" si="21"/>
        <v>9</v>
      </c>
      <c r="AL39" s="31">
        <f t="shared" si="21"/>
        <v>9</v>
      </c>
      <c r="AM39" s="31">
        <f t="shared" si="21"/>
        <v>10</v>
      </c>
      <c r="AN39" s="31">
        <f t="shared" si="21"/>
        <v>10</v>
      </c>
      <c r="AO39" s="31">
        <f t="shared" si="21"/>
        <v>10</v>
      </c>
      <c r="AP39" s="31">
        <f t="shared" si="21"/>
        <v>10</v>
      </c>
      <c r="AQ39" s="31">
        <f t="shared" si="21"/>
        <v>1</v>
      </c>
      <c r="AR39" s="31">
        <f t="shared" si="21"/>
        <v>0</v>
      </c>
      <c r="AS39" s="31">
        <f t="shared" si="21"/>
        <v>0</v>
      </c>
      <c r="AT39" s="31">
        <f t="shared" si="21"/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v>0</v>
      </c>
      <c r="BD39" s="39">
        <v>0</v>
      </c>
      <c r="BE39" s="34">
        <f t="shared" si="19"/>
        <v>220</v>
      </c>
    </row>
    <row r="40" spans="1:57">
      <c r="A40" s="166"/>
      <c r="B40" s="186" t="s">
        <v>56</v>
      </c>
      <c r="C40" s="188" t="s">
        <v>57</v>
      </c>
      <c r="D40" s="30" t="s">
        <v>28</v>
      </c>
      <c r="E40" s="31">
        <f>E42+E49+E56</f>
        <v>6</v>
      </c>
      <c r="F40" s="31">
        <f t="shared" ref="F40:BD40" si="22">F42+F49+F56</f>
        <v>6</v>
      </c>
      <c r="G40" s="31">
        <f t="shared" si="22"/>
        <v>6</v>
      </c>
      <c r="H40" s="31">
        <f t="shared" si="22"/>
        <v>6</v>
      </c>
      <c r="I40" s="31">
        <f t="shared" si="22"/>
        <v>6</v>
      </c>
      <c r="J40" s="31">
        <f t="shared" si="22"/>
        <v>8</v>
      </c>
      <c r="K40" s="31">
        <f t="shared" si="22"/>
        <v>8</v>
      </c>
      <c r="L40" s="31">
        <f t="shared" si="22"/>
        <v>10</v>
      </c>
      <c r="M40" s="31">
        <f t="shared" si="22"/>
        <v>10</v>
      </c>
      <c r="N40" s="31">
        <f t="shared" si="22"/>
        <v>12</v>
      </c>
      <c r="O40" s="31">
        <f t="shared" si="22"/>
        <v>8</v>
      </c>
      <c r="P40" s="31">
        <f t="shared" si="22"/>
        <v>12</v>
      </c>
      <c r="Q40" s="31">
        <f t="shared" si="22"/>
        <v>8</v>
      </c>
      <c r="R40" s="31">
        <f t="shared" si="22"/>
        <v>12</v>
      </c>
      <c r="S40" s="31">
        <f t="shared" si="22"/>
        <v>10</v>
      </c>
      <c r="T40" s="52">
        <f t="shared" si="22"/>
        <v>36</v>
      </c>
      <c r="U40" s="52">
        <f t="shared" si="22"/>
        <v>36</v>
      </c>
      <c r="V40" s="39">
        <f t="shared" si="22"/>
        <v>0</v>
      </c>
      <c r="W40" s="39">
        <f t="shared" si="22"/>
        <v>0</v>
      </c>
      <c r="X40" s="39">
        <f t="shared" si="22"/>
        <v>20</v>
      </c>
      <c r="Y40" s="31">
        <f t="shared" si="22"/>
        <v>20</v>
      </c>
      <c r="Z40" s="31">
        <f t="shared" si="22"/>
        <v>20</v>
      </c>
      <c r="AA40" s="31">
        <f t="shared" si="22"/>
        <v>20</v>
      </c>
      <c r="AB40" s="31">
        <f t="shared" si="22"/>
        <v>20</v>
      </c>
      <c r="AC40" s="31">
        <f t="shared" si="22"/>
        <v>22</v>
      </c>
      <c r="AD40" s="39">
        <f t="shared" si="22"/>
        <v>20</v>
      </c>
      <c r="AE40" s="31">
        <f t="shared" si="22"/>
        <v>22</v>
      </c>
      <c r="AF40" s="31">
        <f t="shared" si="22"/>
        <v>20</v>
      </c>
      <c r="AG40" s="31">
        <f t="shared" si="22"/>
        <v>22</v>
      </c>
      <c r="AH40" s="31">
        <f t="shared" si="22"/>
        <v>20</v>
      </c>
      <c r="AI40" s="31">
        <f t="shared" si="22"/>
        <v>24</v>
      </c>
      <c r="AJ40" s="31">
        <f t="shared" si="22"/>
        <v>22</v>
      </c>
      <c r="AK40" s="31">
        <f t="shared" si="22"/>
        <v>24</v>
      </c>
      <c r="AL40" s="31">
        <f t="shared" si="22"/>
        <v>24</v>
      </c>
      <c r="AM40" s="31">
        <f t="shared" si="22"/>
        <v>26</v>
      </c>
      <c r="AN40" s="31">
        <f t="shared" si="22"/>
        <v>26</v>
      </c>
      <c r="AO40" s="31">
        <f t="shared" si="22"/>
        <v>26</v>
      </c>
      <c r="AP40" s="31">
        <f t="shared" si="22"/>
        <v>26</v>
      </c>
      <c r="AQ40" s="31">
        <f t="shared" si="22"/>
        <v>32</v>
      </c>
      <c r="AR40" s="31">
        <f t="shared" si="22"/>
        <v>36</v>
      </c>
      <c r="AS40" s="31">
        <f t="shared" si="22"/>
        <v>36</v>
      </c>
      <c r="AT40" s="31">
        <f t="shared" si="22"/>
        <v>0</v>
      </c>
      <c r="AU40" s="31">
        <f t="shared" si="22"/>
        <v>0</v>
      </c>
      <c r="AV40" s="31">
        <f t="shared" si="22"/>
        <v>0</v>
      </c>
      <c r="AW40" s="31">
        <f t="shared" si="22"/>
        <v>0</v>
      </c>
      <c r="AX40" s="31">
        <f t="shared" si="22"/>
        <v>0</v>
      </c>
      <c r="AY40" s="31">
        <f t="shared" si="22"/>
        <v>0</v>
      </c>
      <c r="AZ40" s="31">
        <f t="shared" si="22"/>
        <v>0</v>
      </c>
      <c r="BA40" s="31">
        <f t="shared" si="22"/>
        <v>0</v>
      </c>
      <c r="BB40" s="31">
        <f t="shared" si="22"/>
        <v>0</v>
      </c>
      <c r="BC40" s="31">
        <f t="shared" si="22"/>
        <v>0</v>
      </c>
      <c r="BD40" s="31">
        <f t="shared" si="22"/>
        <v>0</v>
      </c>
      <c r="BE40" s="34">
        <f t="shared" si="19"/>
        <v>728</v>
      </c>
    </row>
    <row r="41" spans="1:57">
      <c r="A41" s="166"/>
      <c r="B41" s="187"/>
      <c r="C41" s="189"/>
      <c r="D41" s="30" t="s">
        <v>83</v>
      </c>
      <c r="E41" s="31">
        <f>E43+E50+E57</f>
        <v>3</v>
      </c>
      <c r="F41" s="31">
        <f t="shared" ref="F41:BD41" si="23">F43+F50+F57</f>
        <v>3</v>
      </c>
      <c r="G41" s="31">
        <f t="shared" si="23"/>
        <v>3</v>
      </c>
      <c r="H41" s="31">
        <f t="shared" si="23"/>
        <v>3</v>
      </c>
      <c r="I41" s="31">
        <f t="shared" si="23"/>
        <v>3</v>
      </c>
      <c r="J41" s="31">
        <f t="shared" si="23"/>
        <v>4</v>
      </c>
      <c r="K41" s="31">
        <f t="shared" si="23"/>
        <v>4</v>
      </c>
      <c r="L41" s="31">
        <f t="shared" si="23"/>
        <v>5</v>
      </c>
      <c r="M41" s="31">
        <f t="shared" si="23"/>
        <v>5</v>
      </c>
      <c r="N41" s="31">
        <f t="shared" si="23"/>
        <v>6</v>
      </c>
      <c r="O41" s="31">
        <f t="shared" si="23"/>
        <v>4</v>
      </c>
      <c r="P41" s="31">
        <f t="shared" si="23"/>
        <v>6</v>
      </c>
      <c r="Q41" s="31">
        <f t="shared" si="23"/>
        <v>4</v>
      </c>
      <c r="R41" s="31">
        <f t="shared" si="23"/>
        <v>6</v>
      </c>
      <c r="S41" s="31">
        <f t="shared" si="23"/>
        <v>5</v>
      </c>
      <c r="T41" s="31">
        <f t="shared" si="23"/>
        <v>0</v>
      </c>
      <c r="U41" s="31">
        <f t="shared" si="23"/>
        <v>0</v>
      </c>
      <c r="V41" s="31">
        <f t="shared" si="23"/>
        <v>0</v>
      </c>
      <c r="W41" s="31">
        <f t="shared" si="23"/>
        <v>0</v>
      </c>
      <c r="X41" s="31">
        <f t="shared" si="23"/>
        <v>7</v>
      </c>
      <c r="Y41" s="31">
        <f t="shared" si="23"/>
        <v>7</v>
      </c>
      <c r="Z41" s="31">
        <f t="shared" si="23"/>
        <v>7</v>
      </c>
      <c r="AA41" s="31">
        <f t="shared" si="23"/>
        <v>7</v>
      </c>
      <c r="AB41" s="31">
        <f t="shared" si="23"/>
        <v>7</v>
      </c>
      <c r="AC41" s="31">
        <f t="shared" si="23"/>
        <v>8</v>
      </c>
      <c r="AD41" s="39">
        <f t="shared" si="23"/>
        <v>7</v>
      </c>
      <c r="AE41" s="31">
        <f t="shared" si="23"/>
        <v>8</v>
      </c>
      <c r="AF41" s="31">
        <f t="shared" si="23"/>
        <v>7</v>
      </c>
      <c r="AG41" s="31">
        <f t="shared" si="23"/>
        <v>8</v>
      </c>
      <c r="AH41" s="31">
        <f t="shared" si="23"/>
        <v>7</v>
      </c>
      <c r="AI41" s="31">
        <f t="shared" si="23"/>
        <v>9</v>
      </c>
      <c r="AJ41" s="31">
        <f t="shared" si="23"/>
        <v>8</v>
      </c>
      <c r="AK41" s="31">
        <f t="shared" si="23"/>
        <v>9</v>
      </c>
      <c r="AL41" s="31">
        <f t="shared" si="23"/>
        <v>9</v>
      </c>
      <c r="AM41" s="31">
        <f t="shared" si="23"/>
        <v>10</v>
      </c>
      <c r="AN41" s="31">
        <f t="shared" si="23"/>
        <v>10</v>
      </c>
      <c r="AO41" s="31">
        <f t="shared" si="23"/>
        <v>10</v>
      </c>
      <c r="AP41" s="31">
        <f t="shared" si="23"/>
        <v>10</v>
      </c>
      <c r="AQ41" s="31">
        <f t="shared" si="23"/>
        <v>1</v>
      </c>
      <c r="AR41" s="31">
        <f t="shared" si="23"/>
        <v>0</v>
      </c>
      <c r="AS41" s="31">
        <f t="shared" si="23"/>
        <v>0</v>
      </c>
      <c r="AT41" s="31">
        <f t="shared" si="23"/>
        <v>0</v>
      </c>
      <c r="AU41" s="31">
        <f t="shared" si="23"/>
        <v>0</v>
      </c>
      <c r="AV41" s="31">
        <f t="shared" si="23"/>
        <v>0</v>
      </c>
      <c r="AW41" s="31">
        <f t="shared" si="23"/>
        <v>0</v>
      </c>
      <c r="AX41" s="31">
        <f t="shared" si="23"/>
        <v>0</v>
      </c>
      <c r="AY41" s="31">
        <f t="shared" si="23"/>
        <v>0</v>
      </c>
      <c r="AZ41" s="31">
        <f t="shared" si="23"/>
        <v>0</v>
      </c>
      <c r="BA41" s="31">
        <f t="shared" si="23"/>
        <v>0</v>
      </c>
      <c r="BB41" s="31">
        <f t="shared" si="23"/>
        <v>0</v>
      </c>
      <c r="BC41" s="31">
        <f t="shared" si="23"/>
        <v>0</v>
      </c>
      <c r="BD41" s="31">
        <f t="shared" si="23"/>
        <v>0</v>
      </c>
      <c r="BE41" s="34">
        <f t="shared" si="19"/>
        <v>220</v>
      </c>
    </row>
    <row r="42" spans="1:57">
      <c r="A42" s="166"/>
      <c r="B42" s="196" t="s">
        <v>58</v>
      </c>
      <c r="C42" s="198" t="s">
        <v>91</v>
      </c>
      <c r="D42" s="38" t="s">
        <v>82</v>
      </c>
      <c r="E42" s="39">
        <f>E44+E46+E48</f>
        <v>6</v>
      </c>
      <c r="F42" s="39">
        <f t="shared" ref="F42:BD42" si="24">F44+F46+F48</f>
        <v>4</v>
      </c>
      <c r="G42" s="39">
        <f t="shared" si="24"/>
        <v>4</v>
      </c>
      <c r="H42" s="39">
        <f t="shared" si="24"/>
        <v>4</v>
      </c>
      <c r="I42" s="39">
        <f t="shared" si="24"/>
        <v>4</v>
      </c>
      <c r="J42" s="39">
        <f t="shared" si="24"/>
        <v>4</v>
      </c>
      <c r="K42" s="39">
        <f t="shared" si="24"/>
        <v>4</v>
      </c>
      <c r="L42" s="39">
        <f t="shared" si="24"/>
        <v>4</v>
      </c>
      <c r="M42" s="39">
        <f t="shared" si="24"/>
        <v>4</v>
      </c>
      <c r="N42" s="39">
        <f t="shared" si="24"/>
        <v>4</v>
      </c>
      <c r="O42" s="39">
        <f t="shared" si="24"/>
        <v>4</v>
      </c>
      <c r="P42" s="39">
        <f t="shared" si="24"/>
        <v>4</v>
      </c>
      <c r="Q42" s="39">
        <f t="shared" si="24"/>
        <v>4</v>
      </c>
      <c r="R42" s="39">
        <f t="shared" si="24"/>
        <v>4</v>
      </c>
      <c r="S42" s="39">
        <f t="shared" si="24"/>
        <v>2</v>
      </c>
      <c r="T42" s="39">
        <f t="shared" si="24"/>
        <v>0</v>
      </c>
      <c r="U42" s="39">
        <f t="shared" si="24"/>
        <v>36</v>
      </c>
      <c r="V42" s="39">
        <f t="shared" si="24"/>
        <v>0</v>
      </c>
      <c r="W42" s="39">
        <f t="shared" si="24"/>
        <v>0</v>
      </c>
      <c r="X42" s="39">
        <f t="shared" si="24"/>
        <v>18</v>
      </c>
      <c r="Y42" s="39">
        <f t="shared" si="24"/>
        <v>20</v>
      </c>
      <c r="Z42" s="39">
        <f t="shared" si="24"/>
        <v>18</v>
      </c>
      <c r="AA42" s="39">
        <f t="shared" si="24"/>
        <v>20</v>
      </c>
      <c r="AB42" s="39">
        <f t="shared" si="24"/>
        <v>16</v>
      </c>
      <c r="AC42" s="39">
        <f t="shared" si="24"/>
        <v>14</v>
      </c>
      <c r="AD42" s="39">
        <f t="shared" si="24"/>
        <v>12</v>
      </c>
      <c r="AE42" s="39">
        <f t="shared" si="24"/>
        <v>14</v>
      </c>
      <c r="AF42" s="39">
        <f t="shared" si="24"/>
        <v>12</v>
      </c>
      <c r="AG42" s="39">
        <f t="shared" si="24"/>
        <v>14</v>
      </c>
      <c r="AH42" s="39">
        <f t="shared" si="24"/>
        <v>12</v>
      </c>
      <c r="AI42" s="39">
        <f t="shared" si="24"/>
        <v>14</v>
      </c>
      <c r="AJ42" s="39">
        <f t="shared" si="24"/>
        <v>4</v>
      </c>
      <c r="AK42" s="39">
        <f t="shared" si="24"/>
        <v>6</v>
      </c>
      <c r="AL42" s="39">
        <f t="shared" si="24"/>
        <v>6</v>
      </c>
      <c r="AM42" s="39">
        <f t="shared" si="24"/>
        <v>8</v>
      </c>
      <c r="AN42" s="39">
        <f t="shared" si="24"/>
        <v>8</v>
      </c>
      <c r="AO42" s="39">
        <f t="shared" si="24"/>
        <v>8</v>
      </c>
      <c r="AP42" s="39">
        <f t="shared" si="24"/>
        <v>8</v>
      </c>
      <c r="AQ42" s="39">
        <f t="shared" si="24"/>
        <v>2</v>
      </c>
      <c r="AR42" s="31">
        <f t="shared" si="24"/>
        <v>0</v>
      </c>
      <c r="AS42" s="31">
        <f t="shared" si="24"/>
        <v>0</v>
      </c>
      <c r="AT42" s="31">
        <f t="shared" si="24"/>
        <v>0</v>
      </c>
      <c r="AU42" s="39">
        <f t="shared" si="24"/>
        <v>0</v>
      </c>
      <c r="AV42" s="39">
        <f t="shared" si="24"/>
        <v>0</v>
      </c>
      <c r="AW42" s="39">
        <f t="shared" si="24"/>
        <v>0</v>
      </c>
      <c r="AX42" s="39">
        <f t="shared" si="24"/>
        <v>0</v>
      </c>
      <c r="AY42" s="39">
        <f t="shared" si="24"/>
        <v>0</v>
      </c>
      <c r="AZ42" s="39">
        <f t="shared" si="24"/>
        <v>0</v>
      </c>
      <c r="BA42" s="39">
        <f t="shared" si="24"/>
        <v>0</v>
      </c>
      <c r="BB42" s="39">
        <f t="shared" si="24"/>
        <v>0</v>
      </c>
      <c r="BC42" s="39">
        <f t="shared" si="24"/>
        <v>0</v>
      </c>
      <c r="BD42" s="39">
        <f t="shared" si="24"/>
        <v>0</v>
      </c>
      <c r="BE42" s="34">
        <f t="shared" si="19"/>
        <v>330</v>
      </c>
    </row>
    <row r="43" spans="1:57">
      <c r="A43" s="166"/>
      <c r="B43" s="197"/>
      <c r="C43" s="199"/>
      <c r="D43" s="38" t="s">
        <v>83</v>
      </c>
      <c r="E43" s="39">
        <f>E45+E47</f>
        <v>3</v>
      </c>
      <c r="F43" s="39">
        <f t="shared" ref="F43:BD43" si="25">F45+F47</f>
        <v>2</v>
      </c>
      <c r="G43" s="39">
        <f t="shared" si="25"/>
        <v>2</v>
      </c>
      <c r="H43" s="39">
        <f t="shared" si="25"/>
        <v>2</v>
      </c>
      <c r="I43" s="39">
        <f t="shared" si="25"/>
        <v>2</v>
      </c>
      <c r="J43" s="39">
        <f t="shared" si="25"/>
        <v>2</v>
      </c>
      <c r="K43" s="39">
        <f t="shared" si="25"/>
        <v>2</v>
      </c>
      <c r="L43" s="39">
        <f t="shared" si="25"/>
        <v>2</v>
      </c>
      <c r="M43" s="39">
        <f t="shared" si="25"/>
        <v>2</v>
      </c>
      <c r="N43" s="39">
        <f t="shared" si="25"/>
        <v>2</v>
      </c>
      <c r="O43" s="39">
        <f t="shared" si="25"/>
        <v>2</v>
      </c>
      <c r="P43" s="39">
        <f t="shared" si="25"/>
        <v>2</v>
      </c>
      <c r="Q43" s="39">
        <f t="shared" si="25"/>
        <v>2</v>
      </c>
      <c r="R43" s="39">
        <f t="shared" si="25"/>
        <v>2</v>
      </c>
      <c r="S43" s="39">
        <f t="shared" si="25"/>
        <v>1</v>
      </c>
      <c r="T43" s="39">
        <f t="shared" si="25"/>
        <v>0</v>
      </c>
      <c r="U43" s="39">
        <f t="shared" si="25"/>
        <v>0</v>
      </c>
      <c r="V43" s="39">
        <f t="shared" si="25"/>
        <v>0</v>
      </c>
      <c r="W43" s="39">
        <f t="shared" si="25"/>
        <v>0</v>
      </c>
      <c r="X43" s="39">
        <f t="shared" si="25"/>
        <v>6</v>
      </c>
      <c r="Y43" s="39">
        <f t="shared" si="25"/>
        <v>7</v>
      </c>
      <c r="Z43" s="39">
        <f t="shared" si="25"/>
        <v>6</v>
      </c>
      <c r="AA43" s="39">
        <f t="shared" si="25"/>
        <v>7</v>
      </c>
      <c r="AB43" s="39">
        <f t="shared" si="25"/>
        <v>5</v>
      </c>
      <c r="AC43" s="39">
        <f t="shared" si="25"/>
        <v>4</v>
      </c>
      <c r="AD43" s="39">
        <f t="shared" si="25"/>
        <v>3</v>
      </c>
      <c r="AE43" s="39">
        <f t="shared" si="25"/>
        <v>4</v>
      </c>
      <c r="AF43" s="39">
        <f t="shared" si="25"/>
        <v>3</v>
      </c>
      <c r="AG43" s="39">
        <f t="shared" si="25"/>
        <v>4</v>
      </c>
      <c r="AH43" s="39">
        <f t="shared" si="25"/>
        <v>3</v>
      </c>
      <c r="AI43" s="39">
        <f t="shared" si="25"/>
        <v>4</v>
      </c>
      <c r="AJ43" s="39">
        <f t="shared" si="25"/>
        <v>2</v>
      </c>
      <c r="AK43" s="39">
        <f t="shared" si="25"/>
        <v>3</v>
      </c>
      <c r="AL43" s="39">
        <f t="shared" si="25"/>
        <v>3</v>
      </c>
      <c r="AM43" s="39">
        <f t="shared" si="25"/>
        <v>4</v>
      </c>
      <c r="AN43" s="39">
        <f t="shared" si="25"/>
        <v>4</v>
      </c>
      <c r="AO43" s="39">
        <f t="shared" si="25"/>
        <v>4</v>
      </c>
      <c r="AP43" s="39">
        <f t="shared" si="25"/>
        <v>4</v>
      </c>
      <c r="AQ43" s="39">
        <f t="shared" si="25"/>
        <v>1</v>
      </c>
      <c r="AR43" s="31">
        <f t="shared" si="25"/>
        <v>0</v>
      </c>
      <c r="AS43" s="31">
        <f t="shared" si="25"/>
        <v>0</v>
      </c>
      <c r="AT43" s="31">
        <f t="shared" si="25"/>
        <v>0</v>
      </c>
      <c r="AU43" s="39">
        <f t="shared" si="25"/>
        <v>0</v>
      </c>
      <c r="AV43" s="39">
        <f t="shared" si="25"/>
        <v>0</v>
      </c>
      <c r="AW43" s="39">
        <f t="shared" si="25"/>
        <v>0</v>
      </c>
      <c r="AX43" s="39">
        <f t="shared" si="25"/>
        <v>0</v>
      </c>
      <c r="AY43" s="39">
        <f t="shared" si="25"/>
        <v>0</v>
      </c>
      <c r="AZ43" s="39">
        <f t="shared" si="25"/>
        <v>0</v>
      </c>
      <c r="BA43" s="39">
        <f t="shared" si="25"/>
        <v>0</v>
      </c>
      <c r="BB43" s="39">
        <f t="shared" si="25"/>
        <v>0</v>
      </c>
      <c r="BC43" s="39">
        <f t="shared" si="25"/>
        <v>0</v>
      </c>
      <c r="BD43" s="39">
        <f t="shared" si="25"/>
        <v>0</v>
      </c>
      <c r="BE43" s="34">
        <f t="shared" si="19"/>
        <v>111</v>
      </c>
    </row>
    <row r="44" spans="1:57">
      <c r="A44" s="166"/>
      <c r="B44" s="175" t="s">
        <v>86</v>
      </c>
      <c r="C44" s="177" t="s">
        <v>93</v>
      </c>
      <c r="D44" s="32" t="s">
        <v>28</v>
      </c>
      <c r="E44" s="33">
        <v>4</v>
      </c>
      <c r="F44" s="33">
        <v>2</v>
      </c>
      <c r="G44" s="33">
        <v>2</v>
      </c>
      <c r="H44" s="33">
        <v>2</v>
      </c>
      <c r="I44" s="33">
        <v>2</v>
      </c>
      <c r="J44" s="33">
        <v>2</v>
      </c>
      <c r="K44" s="33">
        <v>2</v>
      </c>
      <c r="L44" s="33">
        <v>2</v>
      </c>
      <c r="M44" s="33">
        <v>2</v>
      </c>
      <c r="N44" s="33">
        <v>2</v>
      </c>
      <c r="O44" s="33">
        <v>2</v>
      </c>
      <c r="P44" s="33">
        <v>2</v>
      </c>
      <c r="Q44" s="33">
        <v>2</v>
      </c>
      <c r="R44" s="33">
        <v>2</v>
      </c>
      <c r="S44" s="33">
        <v>2</v>
      </c>
      <c r="T44" s="36">
        <v>0</v>
      </c>
      <c r="U44" s="36">
        <v>0</v>
      </c>
      <c r="V44" s="33">
        <v>0</v>
      </c>
      <c r="W44" s="33">
        <v>0</v>
      </c>
      <c r="X44" s="33">
        <v>6</v>
      </c>
      <c r="Y44" s="33">
        <v>6</v>
      </c>
      <c r="Z44" s="33">
        <v>6</v>
      </c>
      <c r="AA44" s="33">
        <v>6</v>
      </c>
      <c r="AB44" s="33">
        <v>4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1">
        <v>0</v>
      </c>
      <c r="AS44" s="31">
        <v>0</v>
      </c>
      <c r="AT44" s="31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33">
        <v>0</v>
      </c>
      <c r="BC44" s="33">
        <v>0</v>
      </c>
      <c r="BD44" s="33">
        <v>0</v>
      </c>
      <c r="BE44" s="34">
        <f t="shared" si="19"/>
        <v>60</v>
      </c>
    </row>
    <row r="45" spans="1:57">
      <c r="A45" s="166"/>
      <c r="B45" s="176"/>
      <c r="C45" s="178"/>
      <c r="D45" s="32" t="s">
        <v>83</v>
      </c>
      <c r="E45" s="33">
        <f>E44/2</f>
        <v>2</v>
      </c>
      <c r="F45" s="33">
        <f t="shared" ref="F45:BD45" si="26">F44/2</f>
        <v>1</v>
      </c>
      <c r="G45" s="33">
        <f t="shared" si="26"/>
        <v>1</v>
      </c>
      <c r="H45" s="33">
        <f t="shared" si="26"/>
        <v>1</v>
      </c>
      <c r="I45" s="33">
        <f t="shared" si="26"/>
        <v>1</v>
      </c>
      <c r="J45" s="33">
        <f t="shared" si="26"/>
        <v>1</v>
      </c>
      <c r="K45" s="33">
        <f t="shared" si="26"/>
        <v>1</v>
      </c>
      <c r="L45" s="33">
        <f t="shared" si="26"/>
        <v>1</v>
      </c>
      <c r="M45" s="33">
        <f t="shared" si="26"/>
        <v>1</v>
      </c>
      <c r="N45" s="33">
        <f t="shared" si="26"/>
        <v>1</v>
      </c>
      <c r="O45" s="33">
        <f t="shared" si="26"/>
        <v>1</v>
      </c>
      <c r="P45" s="33">
        <f t="shared" si="26"/>
        <v>1</v>
      </c>
      <c r="Q45" s="33">
        <f t="shared" si="26"/>
        <v>1</v>
      </c>
      <c r="R45" s="33">
        <f t="shared" si="26"/>
        <v>1</v>
      </c>
      <c r="S45" s="33">
        <f t="shared" si="26"/>
        <v>1</v>
      </c>
      <c r="T45" s="33">
        <f t="shared" si="26"/>
        <v>0</v>
      </c>
      <c r="U45" s="33">
        <f t="shared" si="26"/>
        <v>0</v>
      </c>
      <c r="V45" s="33">
        <f t="shared" si="26"/>
        <v>0</v>
      </c>
      <c r="W45" s="33">
        <f t="shared" si="26"/>
        <v>0</v>
      </c>
      <c r="X45" s="33">
        <f t="shared" si="26"/>
        <v>3</v>
      </c>
      <c r="Y45" s="33">
        <f t="shared" si="26"/>
        <v>3</v>
      </c>
      <c r="Z45" s="33">
        <f t="shared" si="26"/>
        <v>3</v>
      </c>
      <c r="AA45" s="33">
        <f t="shared" si="26"/>
        <v>3</v>
      </c>
      <c r="AB45" s="33">
        <f t="shared" si="26"/>
        <v>2</v>
      </c>
      <c r="AC45" s="33">
        <f t="shared" si="26"/>
        <v>0</v>
      </c>
      <c r="AD45" s="33">
        <f t="shared" si="26"/>
        <v>0</v>
      </c>
      <c r="AE45" s="33">
        <f t="shared" si="26"/>
        <v>0</v>
      </c>
      <c r="AF45" s="33">
        <f t="shared" si="26"/>
        <v>0</v>
      </c>
      <c r="AG45" s="33">
        <f t="shared" si="26"/>
        <v>0</v>
      </c>
      <c r="AH45" s="33">
        <f t="shared" si="26"/>
        <v>0</v>
      </c>
      <c r="AI45" s="33">
        <f t="shared" si="26"/>
        <v>0</v>
      </c>
      <c r="AJ45" s="33">
        <f t="shared" si="26"/>
        <v>0</v>
      </c>
      <c r="AK45" s="33">
        <f t="shared" si="26"/>
        <v>0</v>
      </c>
      <c r="AL45" s="33">
        <f t="shared" si="26"/>
        <v>0</v>
      </c>
      <c r="AM45" s="33">
        <f t="shared" si="26"/>
        <v>0</v>
      </c>
      <c r="AN45" s="33">
        <f t="shared" si="26"/>
        <v>0</v>
      </c>
      <c r="AO45" s="33">
        <f t="shared" si="26"/>
        <v>0</v>
      </c>
      <c r="AP45" s="33">
        <f t="shared" si="26"/>
        <v>0</v>
      </c>
      <c r="AQ45" s="33">
        <f t="shared" si="26"/>
        <v>0</v>
      </c>
      <c r="AR45" s="31">
        <f t="shared" si="26"/>
        <v>0</v>
      </c>
      <c r="AS45" s="31">
        <f t="shared" si="26"/>
        <v>0</v>
      </c>
      <c r="AT45" s="31">
        <f t="shared" si="26"/>
        <v>0</v>
      </c>
      <c r="AU45" s="33">
        <f t="shared" si="26"/>
        <v>0</v>
      </c>
      <c r="AV45" s="33">
        <f t="shared" si="26"/>
        <v>0</v>
      </c>
      <c r="AW45" s="33">
        <f t="shared" si="26"/>
        <v>0</v>
      </c>
      <c r="AX45" s="33">
        <f t="shared" si="26"/>
        <v>0</v>
      </c>
      <c r="AY45" s="33">
        <f t="shared" si="26"/>
        <v>0</v>
      </c>
      <c r="AZ45" s="33">
        <f t="shared" si="26"/>
        <v>0</v>
      </c>
      <c r="BA45" s="33">
        <f t="shared" si="26"/>
        <v>0</v>
      </c>
      <c r="BB45" s="33">
        <f t="shared" si="26"/>
        <v>0</v>
      </c>
      <c r="BC45" s="33">
        <f t="shared" si="26"/>
        <v>0</v>
      </c>
      <c r="BD45" s="33">
        <f t="shared" si="26"/>
        <v>0</v>
      </c>
      <c r="BE45" s="34">
        <f t="shared" si="19"/>
        <v>30</v>
      </c>
    </row>
    <row r="46" spans="1:57" ht="24.75" customHeight="1">
      <c r="A46" s="166"/>
      <c r="B46" s="175" t="s">
        <v>96</v>
      </c>
      <c r="C46" s="177" t="s">
        <v>97</v>
      </c>
      <c r="D46" s="32" t="s">
        <v>87</v>
      </c>
      <c r="E46" s="48">
        <v>2</v>
      </c>
      <c r="F46" s="48">
        <v>2</v>
      </c>
      <c r="G46" s="48">
        <v>2</v>
      </c>
      <c r="H46" s="48">
        <v>2</v>
      </c>
      <c r="I46" s="48">
        <v>2</v>
      </c>
      <c r="J46" s="48">
        <v>2</v>
      </c>
      <c r="K46" s="48">
        <v>2</v>
      </c>
      <c r="L46" s="48">
        <v>2</v>
      </c>
      <c r="M46" s="48">
        <v>2</v>
      </c>
      <c r="N46" s="48">
        <v>2</v>
      </c>
      <c r="O46" s="48">
        <v>2</v>
      </c>
      <c r="P46" s="48">
        <v>2</v>
      </c>
      <c r="Q46" s="48">
        <v>2</v>
      </c>
      <c r="R46" s="48">
        <v>2</v>
      </c>
      <c r="S46" s="48">
        <v>0</v>
      </c>
      <c r="T46" s="36">
        <v>0</v>
      </c>
      <c r="U46" s="36">
        <v>0</v>
      </c>
      <c r="V46" s="33">
        <v>0</v>
      </c>
      <c r="W46" s="33">
        <v>0</v>
      </c>
      <c r="X46" s="33">
        <v>6</v>
      </c>
      <c r="Y46" s="33">
        <v>8</v>
      </c>
      <c r="Z46" s="33">
        <v>6</v>
      </c>
      <c r="AA46" s="33">
        <v>8</v>
      </c>
      <c r="AB46" s="33">
        <v>6</v>
      </c>
      <c r="AC46" s="33">
        <v>8</v>
      </c>
      <c r="AD46" s="33">
        <v>6</v>
      </c>
      <c r="AE46" s="33">
        <v>8</v>
      </c>
      <c r="AF46" s="33">
        <v>6</v>
      </c>
      <c r="AG46" s="33">
        <v>8</v>
      </c>
      <c r="AH46" s="33">
        <v>6</v>
      </c>
      <c r="AI46" s="33">
        <v>8</v>
      </c>
      <c r="AJ46" s="33">
        <v>4</v>
      </c>
      <c r="AK46" s="33">
        <v>6</v>
      </c>
      <c r="AL46" s="33">
        <v>6</v>
      </c>
      <c r="AM46" s="33">
        <v>8</v>
      </c>
      <c r="AN46" s="33">
        <v>8</v>
      </c>
      <c r="AO46" s="33">
        <v>8</v>
      </c>
      <c r="AP46" s="33">
        <v>8</v>
      </c>
      <c r="AQ46" s="33">
        <v>2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3">
        <v>0</v>
      </c>
      <c r="BA46" s="33">
        <v>0</v>
      </c>
      <c r="BB46" s="33">
        <v>0</v>
      </c>
      <c r="BC46" s="33">
        <v>0</v>
      </c>
      <c r="BD46" s="33">
        <v>0</v>
      </c>
      <c r="BE46" s="34">
        <f>SUM(E46:BD46)</f>
        <v>162</v>
      </c>
    </row>
    <row r="47" spans="1:57">
      <c r="A47" s="166"/>
      <c r="B47" s="176"/>
      <c r="C47" s="178"/>
      <c r="D47" s="32" t="s">
        <v>83</v>
      </c>
      <c r="E47" s="48">
        <f>E46/2</f>
        <v>1</v>
      </c>
      <c r="F47" s="48">
        <f t="shared" ref="F47:BD47" si="27">F46/2</f>
        <v>1</v>
      </c>
      <c r="G47" s="48">
        <f t="shared" si="27"/>
        <v>1</v>
      </c>
      <c r="H47" s="48">
        <f t="shared" si="27"/>
        <v>1</v>
      </c>
      <c r="I47" s="48">
        <f t="shared" si="27"/>
        <v>1</v>
      </c>
      <c r="J47" s="48">
        <f t="shared" si="27"/>
        <v>1</v>
      </c>
      <c r="K47" s="48">
        <f t="shared" si="27"/>
        <v>1</v>
      </c>
      <c r="L47" s="48">
        <f t="shared" si="27"/>
        <v>1</v>
      </c>
      <c r="M47" s="48">
        <f t="shared" si="27"/>
        <v>1</v>
      </c>
      <c r="N47" s="48">
        <f t="shared" si="27"/>
        <v>1</v>
      </c>
      <c r="O47" s="48">
        <f t="shared" si="27"/>
        <v>1</v>
      </c>
      <c r="P47" s="48">
        <f t="shared" si="27"/>
        <v>1</v>
      </c>
      <c r="Q47" s="48">
        <f t="shared" si="27"/>
        <v>1</v>
      </c>
      <c r="R47" s="48">
        <f t="shared" si="27"/>
        <v>1</v>
      </c>
      <c r="S47" s="48">
        <f t="shared" si="27"/>
        <v>0</v>
      </c>
      <c r="T47" s="58">
        <f t="shared" si="27"/>
        <v>0</v>
      </c>
      <c r="U47" s="58">
        <f t="shared" si="27"/>
        <v>0</v>
      </c>
      <c r="V47" s="58">
        <f t="shared" si="27"/>
        <v>0</v>
      </c>
      <c r="W47" s="58">
        <f t="shared" si="27"/>
        <v>0</v>
      </c>
      <c r="X47" s="48">
        <f t="shared" si="27"/>
        <v>3</v>
      </c>
      <c r="Y47" s="48">
        <f t="shared" si="27"/>
        <v>4</v>
      </c>
      <c r="Z47" s="48">
        <f t="shared" si="27"/>
        <v>3</v>
      </c>
      <c r="AA47" s="48">
        <f t="shared" si="27"/>
        <v>4</v>
      </c>
      <c r="AB47" s="48">
        <f t="shared" si="27"/>
        <v>3</v>
      </c>
      <c r="AC47" s="48">
        <f t="shared" si="27"/>
        <v>4</v>
      </c>
      <c r="AD47" s="58">
        <f t="shared" si="27"/>
        <v>3</v>
      </c>
      <c r="AE47" s="48">
        <f t="shared" si="27"/>
        <v>4</v>
      </c>
      <c r="AF47" s="48">
        <f t="shared" si="27"/>
        <v>3</v>
      </c>
      <c r="AG47" s="48">
        <f t="shared" si="27"/>
        <v>4</v>
      </c>
      <c r="AH47" s="48">
        <f t="shared" si="27"/>
        <v>3</v>
      </c>
      <c r="AI47" s="48">
        <f t="shared" si="27"/>
        <v>4</v>
      </c>
      <c r="AJ47" s="48">
        <f t="shared" si="27"/>
        <v>2</v>
      </c>
      <c r="AK47" s="48">
        <f t="shared" si="27"/>
        <v>3</v>
      </c>
      <c r="AL47" s="48">
        <f t="shared" si="27"/>
        <v>3</v>
      </c>
      <c r="AM47" s="48">
        <f t="shared" si="27"/>
        <v>4</v>
      </c>
      <c r="AN47" s="48">
        <f t="shared" si="27"/>
        <v>4</v>
      </c>
      <c r="AO47" s="48">
        <f t="shared" si="27"/>
        <v>4</v>
      </c>
      <c r="AP47" s="48">
        <f t="shared" si="27"/>
        <v>4</v>
      </c>
      <c r="AQ47" s="48">
        <f t="shared" si="27"/>
        <v>1</v>
      </c>
      <c r="AR47" s="58">
        <f t="shared" si="27"/>
        <v>0</v>
      </c>
      <c r="AS47" s="58">
        <f t="shared" si="27"/>
        <v>0</v>
      </c>
      <c r="AT47" s="48">
        <f t="shared" si="27"/>
        <v>0</v>
      </c>
      <c r="AU47" s="48">
        <f t="shared" si="27"/>
        <v>0</v>
      </c>
      <c r="AV47" s="48">
        <f t="shared" si="27"/>
        <v>0</v>
      </c>
      <c r="AW47" s="48">
        <f t="shared" si="27"/>
        <v>0</v>
      </c>
      <c r="AX47" s="48">
        <f t="shared" si="27"/>
        <v>0</v>
      </c>
      <c r="AY47" s="48">
        <f t="shared" si="27"/>
        <v>0</v>
      </c>
      <c r="AZ47" s="48">
        <f t="shared" si="27"/>
        <v>0</v>
      </c>
      <c r="BA47" s="48">
        <f t="shared" si="27"/>
        <v>0</v>
      </c>
      <c r="BB47" s="48">
        <f t="shared" si="27"/>
        <v>0</v>
      </c>
      <c r="BC47" s="48">
        <f t="shared" si="27"/>
        <v>0</v>
      </c>
      <c r="BD47" s="48">
        <f t="shared" si="27"/>
        <v>0</v>
      </c>
      <c r="BE47" s="34">
        <f>SUM(E47:BD47)</f>
        <v>81</v>
      </c>
    </row>
    <row r="48" spans="1:57">
      <c r="A48" s="166"/>
      <c r="B48" s="36" t="s">
        <v>62</v>
      </c>
      <c r="C48" s="37" t="s">
        <v>63</v>
      </c>
      <c r="D48" s="32" t="s">
        <v>87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6">
        <v>0</v>
      </c>
      <c r="U48" s="36">
        <v>36</v>
      </c>
      <c r="V48" s="33">
        <v>0</v>
      </c>
      <c r="W48" s="33">
        <v>0</v>
      </c>
      <c r="X48" s="33">
        <v>6</v>
      </c>
      <c r="Y48" s="33">
        <v>6</v>
      </c>
      <c r="Z48" s="33">
        <v>6</v>
      </c>
      <c r="AA48" s="33">
        <v>6</v>
      </c>
      <c r="AB48" s="33">
        <v>6</v>
      </c>
      <c r="AC48" s="33">
        <v>6</v>
      </c>
      <c r="AD48" s="33">
        <v>6</v>
      </c>
      <c r="AE48" s="33">
        <v>6</v>
      </c>
      <c r="AF48" s="33">
        <v>6</v>
      </c>
      <c r="AG48" s="33">
        <v>6</v>
      </c>
      <c r="AH48" s="33">
        <v>6</v>
      </c>
      <c r="AI48" s="33">
        <v>6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/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33">
        <v>0</v>
      </c>
      <c r="BC48" s="33">
        <v>0</v>
      </c>
      <c r="BD48" s="33">
        <v>0</v>
      </c>
      <c r="BE48" s="34">
        <f>SUM(E48:BD48)</f>
        <v>108</v>
      </c>
    </row>
    <row r="49" spans="1:57">
      <c r="A49" s="166"/>
      <c r="B49" s="186" t="s">
        <v>59</v>
      </c>
      <c r="C49" s="203" t="s">
        <v>98</v>
      </c>
      <c r="D49" s="30" t="s">
        <v>87</v>
      </c>
      <c r="E49" s="31">
        <f>E51+E53+E55</f>
        <v>0</v>
      </c>
      <c r="F49" s="31">
        <f t="shared" ref="F49:BD49" si="28">F51+F53+F55</f>
        <v>2</v>
      </c>
      <c r="G49" s="31">
        <f t="shared" si="28"/>
        <v>2</v>
      </c>
      <c r="H49" s="31">
        <f t="shared" si="28"/>
        <v>2</v>
      </c>
      <c r="I49" s="31">
        <f t="shared" si="28"/>
        <v>2</v>
      </c>
      <c r="J49" s="31">
        <f t="shared" si="28"/>
        <v>4</v>
      </c>
      <c r="K49" s="31">
        <f t="shared" si="28"/>
        <v>4</v>
      </c>
      <c r="L49" s="31">
        <f t="shared" si="28"/>
        <v>6</v>
      </c>
      <c r="M49" s="31">
        <f t="shared" si="28"/>
        <v>6</v>
      </c>
      <c r="N49" s="31">
        <f t="shared" si="28"/>
        <v>8</v>
      </c>
      <c r="O49" s="31">
        <f t="shared" si="28"/>
        <v>4</v>
      </c>
      <c r="P49" s="31">
        <f t="shared" si="28"/>
        <v>8</v>
      </c>
      <c r="Q49" s="31">
        <f t="shared" si="28"/>
        <v>4</v>
      </c>
      <c r="R49" s="31">
        <f t="shared" si="28"/>
        <v>8</v>
      </c>
      <c r="S49" s="31">
        <f t="shared" si="28"/>
        <v>8</v>
      </c>
      <c r="T49" s="51">
        <f t="shared" si="28"/>
        <v>36</v>
      </c>
      <c r="U49" s="51">
        <f t="shared" si="28"/>
        <v>0</v>
      </c>
      <c r="V49" s="31">
        <f t="shared" si="28"/>
        <v>0</v>
      </c>
      <c r="W49" s="31">
        <f t="shared" si="28"/>
        <v>0</v>
      </c>
      <c r="X49" s="31">
        <f t="shared" si="28"/>
        <v>2</v>
      </c>
      <c r="Y49" s="31">
        <f t="shared" si="28"/>
        <v>0</v>
      </c>
      <c r="Z49" s="31">
        <f t="shared" si="28"/>
        <v>2</v>
      </c>
      <c r="AA49" s="31">
        <f t="shared" si="28"/>
        <v>0</v>
      </c>
      <c r="AB49" s="31">
        <f t="shared" si="28"/>
        <v>4</v>
      </c>
      <c r="AC49" s="31">
        <f t="shared" si="28"/>
        <v>8</v>
      </c>
      <c r="AD49" s="31">
        <f t="shared" si="28"/>
        <v>8</v>
      </c>
      <c r="AE49" s="31">
        <f t="shared" si="28"/>
        <v>8</v>
      </c>
      <c r="AF49" s="31">
        <f t="shared" si="28"/>
        <v>6</v>
      </c>
      <c r="AG49" s="31">
        <f t="shared" si="28"/>
        <v>6</v>
      </c>
      <c r="AH49" s="31">
        <f t="shared" si="28"/>
        <v>6</v>
      </c>
      <c r="AI49" s="31">
        <f t="shared" si="28"/>
        <v>6</v>
      </c>
      <c r="AJ49" s="31">
        <f t="shared" si="28"/>
        <v>12</v>
      </c>
      <c r="AK49" s="31">
        <f t="shared" si="28"/>
        <v>12</v>
      </c>
      <c r="AL49" s="31">
        <f t="shared" si="28"/>
        <v>10</v>
      </c>
      <c r="AM49" s="31">
        <f t="shared" si="28"/>
        <v>16</v>
      </c>
      <c r="AN49" s="31">
        <f t="shared" si="28"/>
        <v>12</v>
      </c>
      <c r="AO49" s="31">
        <f t="shared" si="28"/>
        <v>10</v>
      </c>
      <c r="AP49" s="31">
        <f t="shared" si="28"/>
        <v>10</v>
      </c>
      <c r="AQ49" s="31">
        <f t="shared" si="28"/>
        <v>30</v>
      </c>
      <c r="AR49" s="31">
        <f t="shared" si="28"/>
        <v>36</v>
      </c>
      <c r="AS49" s="31">
        <f t="shared" si="28"/>
        <v>0</v>
      </c>
      <c r="AT49" s="31">
        <f t="shared" si="28"/>
        <v>0</v>
      </c>
      <c r="AU49" s="31">
        <f t="shared" si="28"/>
        <v>0</v>
      </c>
      <c r="AV49" s="31">
        <f t="shared" si="28"/>
        <v>0</v>
      </c>
      <c r="AW49" s="31">
        <f t="shared" si="28"/>
        <v>0</v>
      </c>
      <c r="AX49" s="31">
        <f t="shared" si="28"/>
        <v>0</v>
      </c>
      <c r="AY49" s="31">
        <f t="shared" si="28"/>
        <v>0</v>
      </c>
      <c r="AZ49" s="31">
        <f t="shared" si="28"/>
        <v>0</v>
      </c>
      <c r="BA49" s="31">
        <f t="shared" si="28"/>
        <v>0</v>
      </c>
      <c r="BB49" s="31">
        <f t="shared" si="28"/>
        <v>0</v>
      </c>
      <c r="BC49" s="31">
        <f t="shared" si="28"/>
        <v>0</v>
      </c>
      <c r="BD49" s="31">
        <f t="shared" si="28"/>
        <v>0</v>
      </c>
      <c r="BE49" s="49">
        <f>SUM(E49:BD49)</f>
        <v>308</v>
      </c>
    </row>
    <row r="50" spans="1:57">
      <c r="A50" s="166"/>
      <c r="B50" s="187"/>
      <c r="C50" s="204"/>
      <c r="D50" s="30" t="s">
        <v>83</v>
      </c>
      <c r="E50" s="31">
        <f>E52+E54</f>
        <v>0</v>
      </c>
      <c r="F50" s="31">
        <f t="shared" ref="F50:BE50" si="29">F52+F54</f>
        <v>1</v>
      </c>
      <c r="G50" s="31">
        <f t="shared" si="29"/>
        <v>1</v>
      </c>
      <c r="H50" s="31">
        <f t="shared" si="29"/>
        <v>1</v>
      </c>
      <c r="I50" s="31">
        <f t="shared" si="29"/>
        <v>1</v>
      </c>
      <c r="J50" s="31">
        <f t="shared" si="29"/>
        <v>2</v>
      </c>
      <c r="K50" s="31">
        <f t="shared" si="29"/>
        <v>2</v>
      </c>
      <c r="L50" s="31">
        <f t="shared" si="29"/>
        <v>3</v>
      </c>
      <c r="M50" s="31">
        <f t="shared" si="29"/>
        <v>3</v>
      </c>
      <c r="N50" s="31">
        <f t="shared" si="29"/>
        <v>4</v>
      </c>
      <c r="O50" s="31">
        <f t="shared" si="29"/>
        <v>2</v>
      </c>
      <c r="P50" s="31">
        <f t="shared" si="29"/>
        <v>4</v>
      </c>
      <c r="Q50" s="31">
        <f t="shared" si="29"/>
        <v>2</v>
      </c>
      <c r="R50" s="31">
        <f t="shared" si="29"/>
        <v>4</v>
      </c>
      <c r="S50" s="31">
        <f t="shared" si="29"/>
        <v>4</v>
      </c>
      <c r="T50" s="31">
        <f t="shared" si="29"/>
        <v>0</v>
      </c>
      <c r="U50" s="31">
        <f t="shared" si="29"/>
        <v>0</v>
      </c>
      <c r="V50" s="31">
        <f t="shared" si="29"/>
        <v>0</v>
      </c>
      <c r="W50" s="31">
        <f t="shared" si="29"/>
        <v>0</v>
      </c>
      <c r="X50" s="31">
        <f t="shared" si="29"/>
        <v>1</v>
      </c>
      <c r="Y50" s="31">
        <f t="shared" si="29"/>
        <v>0</v>
      </c>
      <c r="Z50" s="31">
        <f t="shared" si="29"/>
        <v>1</v>
      </c>
      <c r="AA50" s="31">
        <f t="shared" si="29"/>
        <v>0</v>
      </c>
      <c r="AB50" s="31">
        <f t="shared" si="29"/>
        <v>2</v>
      </c>
      <c r="AC50" s="31">
        <f t="shared" si="29"/>
        <v>4</v>
      </c>
      <c r="AD50" s="31">
        <f t="shared" si="29"/>
        <v>4</v>
      </c>
      <c r="AE50" s="31">
        <f t="shared" si="29"/>
        <v>4</v>
      </c>
      <c r="AF50" s="31">
        <f t="shared" si="29"/>
        <v>3</v>
      </c>
      <c r="AG50" s="31">
        <f t="shared" si="29"/>
        <v>3</v>
      </c>
      <c r="AH50" s="31">
        <f t="shared" si="29"/>
        <v>3</v>
      </c>
      <c r="AI50" s="31">
        <f t="shared" si="29"/>
        <v>3</v>
      </c>
      <c r="AJ50" s="31">
        <f t="shared" si="29"/>
        <v>3</v>
      </c>
      <c r="AK50" s="31">
        <f t="shared" si="29"/>
        <v>3</v>
      </c>
      <c r="AL50" s="31">
        <f t="shared" si="29"/>
        <v>2</v>
      </c>
      <c r="AM50" s="31">
        <f t="shared" si="29"/>
        <v>5</v>
      </c>
      <c r="AN50" s="31">
        <f t="shared" si="29"/>
        <v>3</v>
      </c>
      <c r="AO50" s="31">
        <f t="shared" si="29"/>
        <v>2</v>
      </c>
      <c r="AP50" s="31">
        <f t="shared" si="29"/>
        <v>2</v>
      </c>
      <c r="AQ50" s="31">
        <f t="shared" si="29"/>
        <v>0</v>
      </c>
      <c r="AR50" s="31">
        <f t="shared" si="29"/>
        <v>0</v>
      </c>
      <c r="AS50" s="31">
        <f t="shared" si="29"/>
        <v>0</v>
      </c>
      <c r="AT50" s="31">
        <f t="shared" si="29"/>
        <v>0</v>
      </c>
      <c r="AU50" s="31">
        <f t="shared" si="29"/>
        <v>0</v>
      </c>
      <c r="AV50" s="31">
        <f t="shared" si="29"/>
        <v>0</v>
      </c>
      <c r="AW50" s="31">
        <f t="shared" si="29"/>
        <v>0</v>
      </c>
      <c r="AX50" s="31">
        <f t="shared" si="29"/>
        <v>0</v>
      </c>
      <c r="AY50" s="31">
        <f t="shared" si="29"/>
        <v>0</v>
      </c>
      <c r="AZ50" s="31">
        <f t="shared" si="29"/>
        <v>0</v>
      </c>
      <c r="BA50" s="31">
        <f t="shared" si="29"/>
        <v>0</v>
      </c>
      <c r="BB50" s="31">
        <f t="shared" si="29"/>
        <v>0</v>
      </c>
      <c r="BC50" s="31">
        <f t="shared" si="29"/>
        <v>0</v>
      </c>
      <c r="BD50" s="31">
        <f t="shared" si="29"/>
        <v>0</v>
      </c>
      <c r="BE50" s="31">
        <f t="shared" si="29"/>
        <v>82</v>
      </c>
    </row>
    <row r="51" spans="1:57">
      <c r="A51" s="166"/>
      <c r="B51" s="175" t="s">
        <v>101</v>
      </c>
      <c r="C51" s="177" t="s">
        <v>99</v>
      </c>
      <c r="D51" s="32" t="s">
        <v>87</v>
      </c>
      <c r="E51" s="33">
        <v>0</v>
      </c>
      <c r="F51" s="33">
        <v>2</v>
      </c>
      <c r="G51" s="33">
        <v>2</v>
      </c>
      <c r="H51" s="33">
        <v>2</v>
      </c>
      <c r="I51" s="33">
        <v>2</v>
      </c>
      <c r="J51" s="33">
        <v>4</v>
      </c>
      <c r="K51" s="33">
        <v>4</v>
      </c>
      <c r="L51" s="33">
        <v>6</v>
      </c>
      <c r="M51" s="33">
        <v>6</v>
      </c>
      <c r="N51" s="33">
        <v>8</v>
      </c>
      <c r="O51" s="33">
        <v>4</v>
      </c>
      <c r="P51" s="33">
        <v>8</v>
      </c>
      <c r="Q51" s="33">
        <v>4</v>
      </c>
      <c r="R51" s="33">
        <v>8</v>
      </c>
      <c r="S51" s="33">
        <v>8</v>
      </c>
      <c r="T51" s="36">
        <v>0</v>
      </c>
      <c r="U51" s="36">
        <v>0</v>
      </c>
      <c r="V51" s="33">
        <v>0</v>
      </c>
      <c r="W51" s="33">
        <v>0</v>
      </c>
      <c r="X51" s="33">
        <v>2</v>
      </c>
      <c r="Y51" s="33">
        <v>0</v>
      </c>
      <c r="Z51" s="33">
        <v>2</v>
      </c>
      <c r="AA51" s="33">
        <v>0</v>
      </c>
      <c r="AB51" s="33">
        <v>2</v>
      </c>
      <c r="AC51" s="33">
        <v>2</v>
      </c>
      <c r="AD51" s="33">
        <v>2</v>
      </c>
      <c r="AE51" s="33">
        <v>2</v>
      </c>
      <c r="AF51" s="33">
        <v>2</v>
      </c>
      <c r="AG51" s="33">
        <v>2</v>
      </c>
      <c r="AH51" s="33">
        <v>2</v>
      </c>
      <c r="AI51" s="33">
        <v>2</v>
      </c>
      <c r="AJ51" s="33">
        <v>2</v>
      </c>
      <c r="AK51" s="33">
        <v>2</v>
      </c>
      <c r="AL51" s="33">
        <v>2</v>
      </c>
      <c r="AM51" s="33">
        <v>2</v>
      </c>
      <c r="AN51" s="33">
        <v>4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33">
        <v>0</v>
      </c>
      <c r="BC51" s="33">
        <v>0</v>
      </c>
      <c r="BD51" s="33">
        <v>0</v>
      </c>
      <c r="BE51" s="34">
        <f>SUM(E51:BD51)</f>
        <v>100</v>
      </c>
    </row>
    <row r="52" spans="1:57">
      <c r="A52" s="166"/>
      <c r="B52" s="176"/>
      <c r="C52" s="178"/>
      <c r="D52" s="32" t="s">
        <v>83</v>
      </c>
      <c r="E52" s="33">
        <f>E51/2</f>
        <v>0</v>
      </c>
      <c r="F52" s="33">
        <f t="shared" ref="F52:BD52" si="30">F51/2</f>
        <v>1</v>
      </c>
      <c r="G52" s="33">
        <f t="shared" si="30"/>
        <v>1</v>
      </c>
      <c r="H52" s="33">
        <f t="shared" si="30"/>
        <v>1</v>
      </c>
      <c r="I52" s="33">
        <f t="shared" si="30"/>
        <v>1</v>
      </c>
      <c r="J52" s="33">
        <f t="shared" si="30"/>
        <v>2</v>
      </c>
      <c r="K52" s="33">
        <f t="shared" si="30"/>
        <v>2</v>
      </c>
      <c r="L52" s="33">
        <f t="shared" si="30"/>
        <v>3</v>
      </c>
      <c r="M52" s="33">
        <f t="shared" si="30"/>
        <v>3</v>
      </c>
      <c r="N52" s="33">
        <f t="shared" si="30"/>
        <v>4</v>
      </c>
      <c r="O52" s="33">
        <f t="shared" si="30"/>
        <v>2</v>
      </c>
      <c r="P52" s="33">
        <f t="shared" si="30"/>
        <v>4</v>
      </c>
      <c r="Q52" s="33">
        <f t="shared" si="30"/>
        <v>2</v>
      </c>
      <c r="R52" s="33">
        <f t="shared" si="30"/>
        <v>4</v>
      </c>
      <c r="S52" s="33">
        <f t="shared" si="30"/>
        <v>4</v>
      </c>
      <c r="T52" s="33">
        <f t="shared" si="30"/>
        <v>0</v>
      </c>
      <c r="U52" s="33">
        <f t="shared" si="30"/>
        <v>0</v>
      </c>
      <c r="V52" s="33">
        <f t="shared" si="30"/>
        <v>0</v>
      </c>
      <c r="W52" s="33">
        <f t="shared" si="30"/>
        <v>0</v>
      </c>
      <c r="X52" s="33">
        <f t="shared" si="30"/>
        <v>1</v>
      </c>
      <c r="Y52" s="33">
        <f t="shared" si="30"/>
        <v>0</v>
      </c>
      <c r="Z52" s="33">
        <f t="shared" si="30"/>
        <v>1</v>
      </c>
      <c r="AA52" s="33">
        <f t="shared" si="30"/>
        <v>0</v>
      </c>
      <c r="AB52" s="33">
        <f t="shared" si="30"/>
        <v>1</v>
      </c>
      <c r="AC52" s="33">
        <f t="shared" si="30"/>
        <v>1</v>
      </c>
      <c r="AD52" s="33">
        <f t="shared" si="30"/>
        <v>1</v>
      </c>
      <c r="AE52" s="33">
        <f t="shared" si="30"/>
        <v>1</v>
      </c>
      <c r="AF52" s="33">
        <f t="shared" si="30"/>
        <v>1</v>
      </c>
      <c r="AG52" s="33">
        <f t="shared" si="30"/>
        <v>1</v>
      </c>
      <c r="AH52" s="33">
        <f t="shared" si="30"/>
        <v>1</v>
      </c>
      <c r="AI52" s="33">
        <f t="shared" si="30"/>
        <v>1</v>
      </c>
      <c r="AJ52" s="33">
        <f t="shared" si="30"/>
        <v>1</v>
      </c>
      <c r="AK52" s="33">
        <f t="shared" si="30"/>
        <v>1</v>
      </c>
      <c r="AL52" s="33">
        <f t="shared" si="30"/>
        <v>1</v>
      </c>
      <c r="AM52" s="33">
        <f t="shared" si="30"/>
        <v>1</v>
      </c>
      <c r="AN52" s="33">
        <f t="shared" si="30"/>
        <v>2</v>
      </c>
      <c r="AO52" s="33">
        <f t="shared" si="30"/>
        <v>0</v>
      </c>
      <c r="AP52" s="33">
        <f t="shared" si="30"/>
        <v>0</v>
      </c>
      <c r="AQ52" s="33">
        <f t="shared" si="30"/>
        <v>0</v>
      </c>
      <c r="AR52" s="33">
        <f t="shared" si="30"/>
        <v>0</v>
      </c>
      <c r="AS52" s="33">
        <f t="shared" si="30"/>
        <v>0</v>
      </c>
      <c r="AT52" s="33">
        <f t="shared" si="30"/>
        <v>0</v>
      </c>
      <c r="AU52" s="33">
        <f t="shared" si="30"/>
        <v>0</v>
      </c>
      <c r="AV52" s="33">
        <f t="shared" si="30"/>
        <v>0</v>
      </c>
      <c r="AW52" s="33">
        <f t="shared" si="30"/>
        <v>0</v>
      </c>
      <c r="AX52" s="33">
        <f t="shared" si="30"/>
        <v>0</v>
      </c>
      <c r="AY52" s="33">
        <f t="shared" si="30"/>
        <v>0</v>
      </c>
      <c r="AZ52" s="33">
        <f t="shared" si="30"/>
        <v>0</v>
      </c>
      <c r="BA52" s="33">
        <f t="shared" si="30"/>
        <v>0</v>
      </c>
      <c r="BB52" s="33">
        <f t="shared" si="30"/>
        <v>0</v>
      </c>
      <c r="BC52" s="33">
        <f t="shared" si="30"/>
        <v>0</v>
      </c>
      <c r="BD52" s="33">
        <f t="shared" si="30"/>
        <v>0</v>
      </c>
      <c r="BE52" s="33">
        <f t="shared" ref="BE52" si="31">BE51/2</f>
        <v>50</v>
      </c>
    </row>
    <row r="53" spans="1:57">
      <c r="A53" s="166"/>
      <c r="B53" s="175" t="s">
        <v>100</v>
      </c>
      <c r="C53" s="177" t="s">
        <v>102</v>
      </c>
      <c r="D53" s="32" t="s">
        <v>87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2</v>
      </c>
      <c r="AC53" s="33">
        <v>6</v>
      </c>
      <c r="AD53" s="33">
        <v>6</v>
      </c>
      <c r="AE53" s="33">
        <v>6</v>
      </c>
      <c r="AF53" s="33">
        <v>4</v>
      </c>
      <c r="AG53" s="33">
        <v>4</v>
      </c>
      <c r="AH53" s="33">
        <v>4</v>
      </c>
      <c r="AI53" s="33">
        <v>4</v>
      </c>
      <c r="AJ53" s="33">
        <v>4</v>
      </c>
      <c r="AK53" s="33">
        <v>4</v>
      </c>
      <c r="AL53" s="33">
        <v>2</v>
      </c>
      <c r="AM53" s="33">
        <v>8</v>
      </c>
      <c r="AN53" s="33">
        <v>2</v>
      </c>
      <c r="AO53" s="33">
        <v>4</v>
      </c>
      <c r="AP53" s="33">
        <v>4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33">
        <v>0</v>
      </c>
      <c r="AY53" s="33">
        <v>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4">
        <f>SUM(E53:BD53)</f>
        <v>64</v>
      </c>
    </row>
    <row r="54" spans="1:57">
      <c r="A54" s="166"/>
      <c r="B54" s="176"/>
      <c r="C54" s="178"/>
      <c r="D54" s="32" t="s">
        <v>83</v>
      </c>
      <c r="E54" s="33">
        <f>E53/2</f>
        <v>0</v>
      </c>
      <c r="F54" s="33">
        <f t="shared" ref="F54:BE54" si="32">F53/2</f>
        <v>0</v>
      </c>
      <c r="G54" s="33">
        <f t="shared" si="32"/>
        <v>0</v>
      </c>
      <c r="H54" s="33">
        <f t="shared" si="32"/>
        <v>0</v>
      </c>
      <c r="I54" s="33">
        <f t="shared" si="32"/>
        <v>0</v>
      </c>
      <c r="J54" s="33">
        <f t="shared" si="32"/>
        <v>0</v>
      </c>
      <c r="K54" s="33">
        <f t="shared" si="32"/>
        <v>0</v>
      </c>
      <c r="L54" s="33">
        <f t="shared" si="32"/>
        <v>0</v>
      </c>
      <c r="M54" s="33">
        <f t="shared" si="32"/>
        <v>0</v>
      </c>
      <c r="N54" s="33">
        <f t="shared" si="32"/>
        <v>0</v>
      </c>
      <c r="O54" s="33">
        <f t="shared" si="32"/>
        <v>0</v>
      </c>
      <c r="P54" s="33">
        <f t="shared" si="32"/>
        <v>0</v>
      </c>
      <c r="Q54" s="33">
        <f t="shared" si="32"/>
        <v>0</v>
      </c>
      <c r="R54" s="33">
        <f t="shared" si="32"/>
        <v>0</v>
      </c>
      <c r="S54" s="33">
        <f t="shared" si="32"/>
        <v>0</v>
      </c>
      <c r="T54" s="33">
        <f t="shared" si="32"/>
        <v>0</v>
      </c>
      <c r="U54" s="33">
        <f t="shared" si="32"/>
        <v>0</v>
      </c>
      <c r="V54" s="33">
        <f t="shared" si="32"/>
        <v>0</v>
      </c>
      <c r="W54" s="33">
        <f t="shared" si="32"/>
        <v>0</v>
      </c>
      <c r="X54" s="33">
        <f t="shared" si="32"/>
        <v>0</v>
      </c>
      <c r="Y54" s="33">
        <f t="shared" si="32"/>
        <v>0</v>
      </c>
      <c r="Z54" s="33">
        <f t="shared" si="32"/>
        <v>0</v>
      </c>
      <c r="AA54" s="33">
        <f t="shared" si="32"/>
        <v>0</v>
      </c>
      <c r="AB54" s="33">
        <f t="shared" si="32"/>
        <v>1</v>
      </c>
      <c r="AC54" s="33">
        <f t="shared" si="32"/>
        <v>3</v>
      </c>
      <c r="AD54" s="33">
        <f t="shared" si="32"/>
        <v>3</v>
      </c>
      <c r="AE54" s="33">
        <f t="shared" si="32"/>
        <v>3</v>
      </c>
      <c r="AF54" s="33">
        <f t="shared" si="32"/>
        <v>2</v>
      </c>
      <c r="AG54" s="33">
        <f t="shared" si="32"/>
        <v>2</v>
      </c>
      <c r="AH54" s="33">
        <f t="shared" si="32"/>
        <v>2</v>
      </c>
      <c r="AI54" s="33">
        <f t="shared" si="32"/>
        <v>2</v>
      </c>
      <c r="AJ54" s="33">
        <f t="shared" si="32"/>
        <v>2</v>
      </c>
      <c r="AK54" s="33">
        <f t="shared" si="32"/>
        <v>2</v>
      </c>
      <c r="AL54" s="33">
        <f t="shared" si="32"/>
        <v>1</v>
      </c>
      <c r="AM54" s="33">
        <f t="shared" si="32"/>
        <v>4</v>
      </c>
      <c r="AN54" s="33">
        <f t="shared" si="32"/>
        <v>1</v>
      </c>
      <c r="AO54" s="33">
        <f t="shared" si="32"/>
        <v>2</v>
      </c>
      <c r="AP54" s="33">
        <f t="shared" si="32"/>
        <v>2</v>
      </c>
      <c r="AQ54" s="33">
        <f t="shared" si="32"/>
        <v>0</v>
      </c>
      <c r="AR54" s="33">
        <f t="shared" si="32"/>
        <v>0</v>
      </c>
      <c r="AS54" s="33">
        <f t="shared" si="32"/>
        <v>0</v>
      </c>
      <c r="AT54" s="33">
        <f t="shared" si="32"/>
        <v>0</v>
      </c>
      <c r="AU54" s="33">
        <f t="shared" si="32"/>
        <v>0</v>
      </c>
      <c r="AV54" s="33">
        <f t="shared" si="32"/>
        <v>0</v>
      </c>
      <c r="AW54" s="33">
        <f t="shared" si="32"/>
        <v>0</v>
      </c>
      <c r="AX54" s="33">
        <f t="shared" si="32"/>
        <v>0</v>
      </c>
      <c r="AY54" s="33">
        <f t="shared" si="32"/>
        <v>0</v>
      </c>
      <c r="AZ54" s="33">
        <f t="shared" si="32"/>
        <v>0</v>
      </c>
      <c r="BA54" s="33">
        <f t="shared" si="32"/>
        <v>0</v>
      </c>
      <c r="BB54" s="33">
        <f t="shared" si="32"/>
        <v>0</v>
      </c>
      <c r="BC54" s="33">
        <f t="shared" si="32"/>
        <v>0</v>
      </c>
      <c r="BD54" s="33">
        <f t="shared" si="32"/>
        <v>0</v>
      </c>
      <c r="BE54" s="33">
        <f t="shared" si="32"/>
        <v>32</v>
      </c>
    </row>
    <row r="55" spans="1:57">
      <c r="A55" s="166"/>
      <c r="B55" s="46" t="s">
        <v>71</v>
      </c>
      <c r="C55" s="47" t="s">
        <v>63</v>
      </c>
      <c r="D55" s="32" t="s">
        <v>87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6">
        <v>36</v>
      </c>
      <c r="U55" s="36">
        <v>0</v>
      </c>
      <c r="V55" s="33">
        <v>0</v>
      </c>
      <c r="W55" s="3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0</v>
      </c>
      <c r="AJ55" s="33">
        <v>6</v>
      </c>
      <c r="AK55" s="33">
        <v>6</v>
      </c>
      <c r="AL55" s="33">
        <v>6</v>
      </c>
      <c r="AM55" s="33">
        <v>6</v>
      </c>
      <c r="AN55" s="33">
        <v>6</v>
      </c>
      <c r="AO55" s="33">
        <v>6</v>
      </c>
      <c r="AP55" s="33">
        <v>6</v>
      </c>
      <c r="AQ55" s="33">
        <v>30</v>
      </c>
      <c r="AR55" s="33">
        <v>36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33">
        <v>0</v>
      </c>
      <c r="AY55" s="33">
        <v>0</v>
      </c>
      <c r="AZ55" s="33">
        <v>0</v>
      </c>
      <c r="BA55" s="33">
        <v>0</v>
      </c>
      <c r="BB55" s="33">
        <v>0</v>
      </c>
      <c r="BC55" s="33">
        <v>0</v>
      </c>
      <c r="BD55" s="33">
        <v>0</v>
      </c>
      <c r="BE55" s="34">
        <f>SUM(F55:BD55)</f>
        <v>144</v>
      </c>
    </row>
    <row r="56" spans="1:57">
      <c r="A56" s="166"/>
      <c r="B56" s="175" t="s">
        <v>60</v>
      </c>
      <c r="C56" s="177" t="s">
        <v>103</v>
      </c>
      <c r="D56" s="32" t="s">
        <v>104</v>
      </c>
      <c r="E56" s="33">
        <f>E58+E60</f>
        <v>0</v>
      </c>
      <c r="F56" s="33">
        <f t="shared" ref="F56:BD56" si="33">F58+F60</f>
        <v>0</v>
      </c>
      <c r="G56" s="33">
        <f t="shared" si="33"/>
        <v>0</v>
      </c>
      <c r="H56" s="33">
        <f t="shared" si="33"/>
        <v>0</v>
      </c>
      <c r="I56" s="33">
        <f t="shared" si="33"/>
        <v>0</v>
      </c>
      <c r="J56" s="33">
        <f t="shared" si="33"/>
        <v>0</v>
      </c>
      <c r="K56" s="33">
        <f t="shared" si="33"/>
        <v>0</v>
      </c>
      <c r="L56" s="33">
        <f t="shared" si="33"/>
        <v>0</v>
      </c>
      <c r="M56" s="33">
        <f t="shared" si="33"/>
        <v>0</v>
      </c>
      <c r="N56" s="33">
        <f t="shared" si="33"/>
        <v>0</v>
      </c>
      <c r="O56" s="33">
        <f t="shared" si="33"/>
        <v>0</v>
      </c>
      <c r="P56" s="33">
        <f t="shared" si="33"/>
        <v>0</v>
      </c>
      <c r="Q56" s="33">
        <f t="shared" si="33"/>
        <v>0</v>
      </c>
      <c r="R56" s="33">
        <f t="shared" si="33"/>
        <v>0</v>
      </c>
      <c r="S56" s="33">
        <f t="shared" si="33"/>
        <v>0</v>
      </c>
      <c r="T56" s="36">
        <f t="shared" si="33"/>
        <v>0</v>
      </c>
      <c r="U56" s="36">
        <f t="shared" si="33"/>
        <v>0</v>
      </c>
      <c r="V56" s="33">
        <f t="shared" si="33"/>
        <v>0</v>
      </c>
      <c r="W56" s="33">
        <f t="shared" si="33"/>
        <v>0</v>
      </c>
      <c r="X56" s="33">
        <f t="shared" si="33"/>
        <v>0</v>
      </c>
      <c r="Y56" s="33">
        <f t="shared" si="33"/>
        <v>0</v>
      </c>
      <c r="Z56" s="33">
        <f t="shared" si="33"/>
        <v>0</v>
      </c>
      <c r="AA56" s="33">
        <f t="shared" si="33"/>
        <v>0</v>
      </c>
      <c r="AB56" s="33">
        <f t="shared" si="33"/>
        <v>0</v>
      </c>
      <c r="AC56" s="33">
        <f t="shared" si="33"/>
        <v>0</v>
      </c>
      <c r="AD56" s="33">
        <f t="shared" si="33"/>
        <v>0</v>
      </c>
      <c r="AE56" s="33">
        <f t="shared" si="33"/>
        <v>0</v>
      </c>
      <c r="AF56" s="33">
        <f t="shared" si="33"/>
        <v>2</v>
      </c>
      <c r="AG56" s="33">
        <f t="shared" si="33"/>
        <v>2</v>
      </c>
      <c r="AH56" s="33">
        <f t="shared" si="33"/>
        <v>2</v>
      </c>
      <c r="AI56" s="33">
        <f t="shared" si="33"/>
        <v>4</v>
      </c>
      <c r="AJ56" s="33">
        <f t="shared" si="33"/>
        <v>6</v>
      </c>
      <c r="AK56" s="33">
        <f t="shared" si="33"/>
        <v>6</v>
      </c>
      <c r="AL56" s="33">
        <f t="shared" si="33"/>
        <v>8</v>
      </c>
      <c r="AM56" s="33">
        <f t="shared" si="33"/>
        <v>2</v>
      </c>
      <c r="AN56" s="33">
        <f t="shared" si="33"/>
        <v>6</v>
      </c>
      <c r="AO56" s="33">
        <f t="shared" si="33"/>
        <v>8</v>
      </c>
      <c r="AP56" s="33">
        <f t="shared" si="33"/>
        <v>8</v>
      </c>
      <c r="AQ56" s="33">
        <f t="shared" si="33"/>
        <v>0</v>
      </c>
      <c r="AR56" s="33">
        <f t="shared" si="33"/>
        <v>0</v>
      </c>
      <c r="AS56" s="33">
        <f t="shared" si="33"/>
        <v>36</v>
      </c>
      <c r="AT56" s="33">
        <f t="shared" si="33"/>
        <v>0</v>
      </c>
      <c r="AU56" s="33">
        <f t="shared" si="33"/>
        <v>0</v>
      </c>
      <c r="AV56" s="33">
        <f t="shared" si="33"/>
        <v>0</v>
      </c>
      <c r="AW56" s="33">
        <f t="shared" si="33"/>
        <v>0</v>
      </c>
      <c r="AX56" s="33">
        <f t="shared" si="33"/>
        <v>0</v>
      </c>
      <c r="AY56" s="33">
        <f t="shared" si="33"/>
        <v>0</v>
      </c>
      <c r="AZ56" s="33">
        <f t="shared" si="33"/>
        <v>0</v>
      </c>
      <c r="BA56" s="33">
        <f t="shared" si="33"/>
        <v>0</v>
      </c>
      <c r="BB56" s="33">
        <f t="shared" si="33"/>
        <v>0</v>
      </c>
      <c r="BC56" s="33">
        <f t="shared" si="33"/>
        <v>0</v>
      </c>
      <c r="BD56" s="33">
        <f t="shared" si="33"/>
        <v>0</v>
      </c>
      <c r="BE56" s="34">
        <f>BE58+BE60</f>
        <v>90</v>
      </c>
    </row>
    <row r="57" spans="1:57">
      <c r="A57" s="166"/>
      <c r="B57" s="176"/>
      <c r="C57" s="178"/>
      <c r="D57" s="32" t="s">
        <v>83</v>
      </c>
      <c r="E57" s="33">
        <f>E59</f>
        <v>0</v>
      </c>
      <c r="F57" s="33">
        <f t="shared" ref="F57:BD57" si="34">F59</f>
        <v>0</v>
      </c>
      <c r="G57" s="33">
        <f t="shared" si="34"/>
        <v>0</v>
      </c>
      <c r="H57" s="33">
        <f t="shared" si="34"/>
        <v>0</v>
      </c>
      <c r="I57" s="33">
        <f t="shared" si="34"/>
        <v>0</v>
      </c>
      <c r="J57" s="33">
        <f t="shared" si="34"/>
        <v>0</v>
      </c>
      <c r="K57" s="33">
        <f t="shared" si="34"/>
        <v>0</v>
      </c>
      <c r="L57" s="33">
        <f t="shared" si="34"/>
        <v>0</v>
      </c>
      <c r="M57" s="33">
        <f t="shared" si="34"/>
        <v>0</v>
      </c>
      <c r="N57" s="33">
        <f t="shared" si="34"/>
        <v>0</v>
      </c>
      <c r="O57" s="33">
        <f t="shared" si="34"/>
        <v>0</v>
      </c>
      <c r="P57" s="33">
        <f t="shared" si="34"/>
        <v>0</v>
      </c>
      <c r="Q57" s="33">
        <f t="shared" si="34"/>
        <v>0</v>
      </c>
      <c r="R57" s="33">
        <f t="shared" si="34"/>
        <v>0</v>
      </c>
      <c r="S57" s="33">
        <f t="shared" si="34"/>
        <v>0</v>
      </c>
      <c r="T57" s="36">
        <f t="shared" si="34"/>
        <v>0</v>
      </c>
      <c r="U57" s="36">
        <f t="shared" si="34"/>
        <v>0</v>
      </c>
      <c r="V57" s="33">
        <f t="shared" si="34"/>
        <v>0</v>
      </c>
      <c r="W57" s="33">
        <f t="shared" si="34"/>
        <v>0</v>
      </c>
      <c r="X57" s="33">
        <f t="shared" si="34"/>
        <v>0</v>
      </c>
      <c r="Y57" s="33">
        <f t="shared" si="34"/>
        <v>0</v>
      </c>
      <c r="Z57" s="33">
        <f t="shared" si="34"/>
        <v>0</v>
      </c>
      <c r="AA57" s="33">
        <f t="shared" si="34"/>
        <v>0</v>
      </c>
      <c r="AB57" s="33">
        <f t="shared" si="34"/>
        <v>0</v>
      </c>
      <c r="AC57" s="33">
        <f t="shared" si="34"/>
        <v>0</v>
      </c>
      <c r="AD57" s="33">
        <f t="shared" si="34"/>
        <v>0</v>
      </c>
      <c r="AE57" s="33">
        <f t="shared" si="34"/>
        <v>0</v>
      </c>
      <c r="AF57" s="33">
        <f t="shared" si="34"/>
        <v>1</v>
      </c>
      <c r="AG57" s="33">
        <f t="shared" si="34"/>
        <v>1</v>
      </c>
      <c r="AH57" s="33">
        <f t="shared" si="34"/>
        <v>1</v>
      </c>
      <c r="AI57" s="33">
        <f t="shared" si="34"/>
        <v>2</v>
      </c>
      <c r="AJ57" s="33">
        <f t="shared" si="34"/>
        <v>3</v>
      </c>
      <c r="AK57" s="33">
        <f t="shared" si="34"/>
        <v>3</v>
      </c>
      <c r="AL57" s="33">
        <f t="shared" si="34"/>
        <v>4</v>
      </c>
      <c r="AM57" s="33">
        <f t="shared" si="34"/>
        <v>1</v>
      </c>
      <c r="AN57" s="33">
        <f t="shared" si="34"/>
        <v>3</v>
      </c>
      <c r="AO57" s="33">
        <f t="shared" si="34"/>
        <v>4</v>
      </c>
      <c r="AP57" s="33">
        <f t="shared" si="34"/>
        <v>4</v>
      </c>
      <c r="AQ57" s="33">
        <f t="shared" si="34"/>
        <v>0</v>
      </c>
      <c r="AR57" s="33">
        <f t="shared" si="34"/>
        <v>0</v>
      </c>
      <c r="AS57" s="33">
        <f t="shared" si="34"/>
        <v>0</v>
      </c>
      <c r="AT57" s="33">
        <f t="shared" si="34"/>
        <v>0</v>
      </c>
      <c r="AU57" s="33">
        <f t="shared" si="34"/>
        <v>0</v>
      </c>
      <c r="AV57" s="33">
        <f t="shared" si="34"/>
        <v>0</v>
      </c>
      <c r="AW57" s="33">
        <f t="shared" si="34"/>
        <v>0</v>
      </c>
      <c r="AX57" s="33">
        <f t="shared" si="34"/>
        <v>0</v>
      </c>
      <c r="AY57" s="33">
        <f t="shared" si="34"/>
        <v>0</v>
      </c>
      <c r="AZ57" s="33">
        <f t="shared" si="34"/>
        <v>0</v>
      </c>
      <c r="BA57" s="33">
        <f t="shared" si="34"/>
        <v>0</v>
      </c>
      <c r="BB57" s="33">
        <f t="shared" si="34"/>
        <v>0</v>
      </c>
      <c r="BC57" s="33">
        <f t="shared" si="34"/>
        <v>0</v>
      </c>
      <c r="BD57" s="33">
        <f t="shared" si="34"/>
        <v>0</v>
      </c>
      <c r="BE57" s="34">
        <f>BE59</f>
        <v>27</v>
      </c>
    </row>
    <row r="58" spans="1:57">
      <c r="A58" s="166"/>
      <c r="B58" s="175" t="s">
        <v>61</v>
      </c>
      <c r="C58" s="177" t="s">
        <v>105</v>
      </c>
      <c r="D58" s="32" t="s">
        <v>87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2</v>
      </c>
      <c r="AG58" s="33">
        <v>2</v>
      </c>
      <c r="AH58" s="33">
        <v>2</v>
      </c>
      <c r="AI58" s="33">
        <v>4</v>
      </c>
      <c r="AJ58" s="33">
        <v>6</v>
      </c>
      <c r="AK58" s="33">
        <v>6</v>
      </c>
      <c r="AL58" s="33">
        <v>8</v>
      </c>
      <c r="AM58" s="33">
        <v>2</v>
      </c>
      <c r="AN58" s="33">
        <v>6</v>
      </c>
      <c r="AO58" s="33">
        <v>8</v>
      </c>
      <c r="AP58" s="33">
        <v>8</v>
      </c>
      <c r="AQ58" s="33">
        <v>0</v>
      </c>
      <c r="AR58" s="33">
        <v>0</v>
      </c>
      <c r="AS58" s="33">
        <v>0</v>
      </c>
      <c r="AT58" s="33">
        <v>0</v>
      </c>
      <c r="AU58" s="33">
        <v>0</v>
      </c>
      <c r="AV58" s="33">
        <v>0</v>
      </c>
      <c r="AW58" s="33">
        <v>0</v>
      </c>
      <c r="AX58" s="33">
        <v>0</v>
      </c>
      <c r="AY58" s="33">
        <v>0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4">
        <f>SUM(E58:BD58)</f>
        <v>54</v>
      </c>
    </row>
    <row r="59" spans="1:57">
      <c r="A59" s="166"/>
      <c r="B59" s="176"/>
      <c r="C59" s="178"/>
      <c r="D59" s="32" t="s">
        <v>83</v>
      </c>
      <c r="E59" s="33">
        <f>E58/2</f>
        <v>0</v>
      </c>
      <c r="F59" s="33">
        <f t="shared" ref="F59:BD59" si="35">F58/2</f>
        <v>0</v>
      </c>
      <c r="G59" s="33">
        <f t="shared" si="35"/>
        <v>0</v>
      </c>
      <c r="H59" s="33">
        <f t="shared" si="35"/>
        <v>0</v>
      </c>
      <c r="I59" s="33">
        <f t="shared" si="35"/>
        <v>0</v>
      </c>
      <c r="J59" s="33">
        <f t="shared" si="35"/>
        <v>0</v>
      </c>
      <c r="K59" s="33">
        <f t="shared" si="35"/>
        <v>0</v>
      </c>
      <c r="L59" s="33">
        <f t="shared" si="35"/>
        <v>0</v>
      </c>
      <c r="M59" s="33">
        <f t="shared" si="35"/>
        <v>0</v>
      </c>
      <c r="N59" s="33">
        <f t="shared" si="35"/>
        <v>0</v>
      </c>
      <c r="O59" s="33">
        <f t="shared" si="35"/>
        <v>0</v>
      </c>
      <c r="P59" s="33">
        <f t="shared" si="35"/>
        <v>0</v>
      </c>
      <c r="Q59" s="33">
        <f t="shared" si="35"/>
        <v>0</v>
      </c>
      <c r="R59" s="33">
        <f t="shared" si="35"/>
        <v>0</v>
      </c>
      <c r="S59" s="33">
        <f t="shared" si="35"/>
        <v>0</v>
      </c>
      <c r="T59" s="33">
        <f t="shared" si="35"/>
        <v>0</v>
      </c>
      <c r="U59" s="33">
        <f t="shared" si="35"/>
        <v>0</v>
      </c>
      <c r="V59" s="33">
        <f t="shared" si="35"/>
        <v>0</v>
      </c>
      <c r="W59" s="33">
        <f t="shared" si="35"/>
        <v>0</v>
      </c>
      <c r="X59" s="33">
        <f t="shared" si="35"/>
        <v>0</v>
      </c>
      <c r="Y59" s="33">
        <f t="shared" si="35"/>
        <v>0</v>
      </c>
      <c r="Z59" s="33">
        <f t="shared" si="35"/>
        <v>0</v>
      </c>
      <c r="AA59" s="33">
        <f t="shared" si="35"/>
        <v>0</v>
      </c>
      <c r="AB59" s="33">
        <f t="shared" si="35"/>
        <v>0</v>
      </c>
      <c r="AC59" s="33">
        <f t="shared" si="35"/>
        <v>0</v>
      </c>
      <c r="AD59" s="33">
        <f t="shared" si="35"/>
        <v>0</v>
      </c>
      <c r="AE59" s="33">
        <f t="shared" si="35"/>
        <v>0</v>
      </c>
      <c r="AF59" s="33">
        <f t="shared" si="35"/>
        <v>1</v>
      </c>
      <c r="AG59" s="33">
        <f t="shared" si="35"/>
        <v>1</v>
      </c>
      <c r="AH59" s="33">
        <f t="shared" si="35"/>
        <v>1</v>
      </c>
      <c r="AI59" s="33">
        <f t="shared" si="35"/>
        <v>2</v>
      </c>
      <c r="AJ59" s="33">
        <f t="shared" si="35"/>
        <v>3</v>
      </c>
      <c r="AK59" s="33">
        <f t="shared" si="35"/>
        <v>3</v>
      </c>
      <c r="AL59" s="33">
        <f t="shared" si="35"/>
        <v>4</v>
      </c>
      <c r="AM59" s="33">
        <f t="shared" si="35"/>
        <v>1</v>
      </c>
      <c r="AN59" s="33">
        <f t="shared" si="35"/>
        <v>3</v>
      </c>
      <c r="AO59" s="33">
        <f t="shared" si="35"/>
        <v>4</v>
      </c>
      <c r="AP59" s="33">
        <f t="shared" si="35"/>
        <v>4</v>
      </c>
      <c r="AQ59" s="33">
        <f t="shared" si="35"/>
        <v>0</v>
      </c>
      <c r="AR59" s="33">
        <f t="shared" si="35"/>
        <v>0</v>
      </c>
      <c r="AS59" s="33">
        <f t="shared" si="35"/>
        <v>0</v>
      </c>
      <c r="AT59" s="33">
        <f t="shared" si="35"/>
        <v>0</v>
      </c>
      <c r="AU59" s="33">
        <f t="shared" si="35"/>
        <v>0</v>
      </c>
      <c r="AV59" s="33">
        <f t="shared" si="35"/>
        <v>0</v>
      </c>
      <c r="AW59" s="33">
        <f t="shared" si="35"/>
        <v>0</v>
      </c>
      <c r="AX59" s="33">
        <f t="shared" si="35"/>
        <v>0</v>
      </c>
      <c r="AY59" s="33">
        <f t="shared" si="35"/>
        <v>0</v>
      </c>
      <c r="AZ59" s="33">
        <f t="shared" si="35"/>
        <v>0</v>
      </c>
      <c r="BA59" s="33">
        <f t="shared" si="35"/>
        <v>0</v>
      </c>
      <c r="BB59" s="33">
        <f t="shared" si="35"/>
        <v>0</v>
      </c>
      <c r="BC59" s="33">
        <f t="shared" si="35"/>
        <v>0</v>
      </c>
      <c r="BD59" s="33">
        <f t="shared" si="35"/>
        <v>0</v>
      </c>
      <c r="BE59" s="34">
        <f>SUM(E59:BD59)</f>
        <v>27</v>
      </c>
    </row>
    <row r="60" spans="1:57">
      <c r="A60" s="166"/>
      <c r="B60" s="36" t="s">
        <v>106</v>
      </c>
      <c r="C60" s="37" t="s">
        <v>63</v>
      </c>
      <c r="D60" s="32" t="s">
        <v>87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33">
        <v>0</v>
      </c>
      <c r="AS60" s="33">
        <v>36</v>
      </c>
      <c r="AT60" s="33">
        <v>0</v>
      </c>
      <c r="AU60" s="33">
        <v>0</v>
      </c>
      <c r="AV60" s="33">
        <v>0</v>
      </c>
      <c r="AW60" s="33">
        <v>0</v>
      </c>
      <c r="AX60" s="33">
        <v>0</v>
      </c>
      <c r="AY60" s="33">
        <v>0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4">
        <f>SUM(E60:BD60)</f>
        <v>36</v>
      </c>
    </row>
    <row r="61" spans="1:57">
      <c r="A61" s="166"/>
      <c r="B61" s="196" t="s">
        <v>107</v>
      </c>
      <c r="C61" s="198" t="s">
        <v>44</v>
      </c>
      <c r="D61" s="38" t="s">
        <v>87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1">
        <v>0</v>
      </c>
      <c r="U61" s="31">
        <v>0</v>
      </c>
      <c r="V61" s="31">
        <v>0</v>
      </c>
      <c r="W61" s="31">
        <v>0</v>
      </c>
      <c r="X61" s="39">
        <v>2</v>
      </c>
      <c r="Y61" s="39">
        <v>2</v>
      </c>
      <c r="Z61" s="39">
        <v>2</v>
      </c>
      <c r="AA61" s="39">
        <v>2</v>
      </c>
      <c r="AB61" s="39">
        <v>2</v>
      </c>
      <c r="AC61" s="39">
        <v>2</v>
      </c>
      <c r="AD61" s="39">
        <v>2</v>
      </c>
      <c r="AE61" s="39">
        <v>2</v>
      </c>
      <c r="AF61" s="39">
        <v>2</v>
      </c>
      <c r="AG61" s="39">
        <v>2</v>
      </c>
      <c r="AH61" s="39">
        <v>2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v>0</v>
      </c>
      <c r="BD61" s="39">
        <v>0</v>
      </c>
      <c r="BE61" s="50">
        <f>SUM(E61:BD61)</f>
        <v>22</v>
      </c>
    </row>
    <row r="62" spans="1:57">
      <c r="A62" s="166"/>
      <c r="B62" s="197"/>
      <c r="C62" s="199"/>
      <c r="D62" s="38" t="s">
        <v>83</v>
      </c>
      <c r="E62" s="39">
        <f>E61</f>
        <v>0</v>
      </c>
      <c r="F62" s="39">
        <f t="shared" ref="F62:BD62" si="36">F61</f>
        <v>0</v>
      </c>
      <c r="G62" s="39">
        <f t="shared" si="36"/>
        <v>0</v>
      </c>
      <c r="H62" s="39">
        <f t="shared" si="36"/>
        <v>0</v>
      </c>
      <c r="I62" s="39">
        <f t="shared" si="36"/>
        <v>0</v>
      </c>
      <c r="J62" s="39">
        <f t="shared" si="36"/>
        <v>0</v>
      </c>
      <c r="K62" s="39">
        <f t="shared" si="36"/>
        <v>0</v>
      </c>
      <c r="L62" s="39">
        <f t="shared" si="36"/>
        <v>0</v>
      </c>
      <c r="M62" s="39">
        <f t="shared" si="36"/>
        <v>0</v>
      </c>
      <c r="N62" s="39">
        <f t="shared" si="36"/>
        <v>0</v>
      </c>
      <c r="O62" s="39">
        <f t="shared" si="36"/>
        <v>0</v>
      </c>
      <c r="P62" s="39">
        <f t="shared" si="36"/>
        <v>0</v>
      </c>
      <c r="Q62" s="39">
        <f t="shared" si="36"/>
        <v>0</v>
      </c>
      <c r="R62" s="39">
        <f t="shared" si="36"/>
        <v>0</v>
      </c>
      <c r="S62" s="39">
        <f t="shared" si="36"/>
        <v>0</v>
      </c>
      <c r="T62" s="51">
        <f t="shared" si="36"/>
        <v>0</v>
      </c>
      <c r="U62" s="51">
        <f t="shared" si="36"/>
        <v>0</v>
      </c>
      <c r="V62" s="31">
        <f t="shared" si="36"/>
        <v>0</v>
      </c>
      <c r="W62" s="31">
        <f t="shared" si="36"/>
        <v>0</v>
      </c>
      <c r="X62" s="39">
        <f t="shared" si="36"/>
        <v>2</v>
      </c>
      <c r="Y62" s="39">
        <f t="shared" si="36"/>
        <v>2</v>
      </c>
      <c r="Z62" s="39">
        <f t="shared" si="36"/>
        <v>2</v>
      </c>
      <c r="AA62" s="39">
        <f t="shared" si="36"/>
        <v>2</v>
      </c>
      <c r="AB62" s="39">
        <f t="shared" si="36"/>
        <v>2</v>
      </c>
      <c r="AC62" s="39">
        <f t="shared" si="36"/>
        <v>2</v>
      </c>
      <c r="AD62" s="39">
        <f t="shared" si="36"/>
        <v>2</v>
      </c>
      <c r="AE62" s="39">
        <f t="shared" si="36"/>
        <v>2</v>
      </c>
      <c r="AF62" s="39">
        <f t="shared" si="36"/>
        <v>2</v>
      </c>
      <c r="AG62" s="39">
        <f t="shared" si="36"/>
        <v>2</v>
      </c>
      <c r="AH62" s="39">
        <f t="shared" si="36"/>
        <v>2</v>
      </c>
      <c r="AI62" s="39">
        <f t="shared" si="36"/>
        <v>0</v>
      </c>
      <c r="AJ62" s="39">
        <f t="shared" si="36"/>
        <v>0</v>
      </c>
      <c r="AK62" s="39">
        <f t="shared" si="36"/>
        <v>0</v>
      </c>
      <c r="AL62" s="39">
        <f t="shared" si="36"/>
        <v>0</v>
      </c>
      <c r="AM62" s="39">
        <f t="shared" si="36"/>
        <v>0</v>
      </c>
      <c r="AN62" s="39">
        <f t="shared" si="36"/>
        <v>0</v>
      </c>
      <c r="AO62" s="39">
        <f t="shared" si="36"/>
        <v>0</v>
      </c>
      <c r="AP62" s="39">
        <f t="shared" si="36"/>
        <v>0</v>
      </c>
      <c r="AQ62" s="39">
        <f t="shared" si="36"/>
        <v>0</v>
      </c>
      <c r="AR62" s="31">
        <f t="shared" si="36"/>
        <v>0</v>
      </c>
      <c r="AS62" s="31">
        <f t="shared" si="36"/>
        <v>0</v>
      </c>
      <c r="AT62" s="39">
        <f t="shared" si="36"/>
        <v>0</v>
      </c>
      <c r="AU62" s="39">
        <f t="shared" si="36"/>
        <v>0</v>
      </c>
      <c r="AV62" s="39">
        <f t="shared" si="36"/>
        <v>0</v>
      </c>
      <c r="AW62" s="39">
        <f t="shared" si="36"/>
        <v>0</v>
      </c>
      <c r="AX62" s="39">
        <f t="shared" si="36"/>
        <v>0</v>
      </c>
      <c r="AY62" s="39">
        <f t="shared" si="36"/>
        <v>0</v>
      </c>
      <c r="AZ62" s="39">
        <f t="shared" si="36"/>
        <v>0</v>
      </c>
      <c r="BA62" s="39">
        <f t="shared" si="36"/>
        <v>0</v>
      </c>
      <c r="BB62" s="39">
        <f t="shared" si="36"/>
        <v>0</v>
      </c>
      <c r="BC62" s="39">
        <f t="shared" si="36"/>
        <v>0</v>
      </c>
      <c r="BD62" s="39">
        <f t="shared" si="36"/>
        <v>0</v>
      </c>
      <c r="BE62" s="50">
        <f>SUM(E62:BD62)</f>
        <v>22</v>
      </c>
    </row>
    <row r="63" spans="1:57">
      <c r="A63" s="166"/>
      <c r="B63" s="200" t="s">
        <v>50</v>
      </c>
      <c r="C63" s="201"/>
      <c r="D63" s="202"/>
      <c r="E63" s="6">
        <f>E6+E32+E38+E61</f>
        <v>36</v>
      </c>
      <c r="F63" s="6">
        <f t="shared" ref="F63:BD63" si="37">F6+F32+F38+F61</f>
        <v>36</v>
      </c>
      <c r="G63" s="6">
        <f t="shared" si="37"/>
        <v>36</v>
      </c>
      <c r="H63" s="6">
        <f t="shared" si="37"/>
        <v>36</v>
      </c>
      <c r="I63" s="6">
        <f t="shared" si="37"/>
        <v>36</v>
      </c>
      <c r="J63" s="6">
        <f t="shared" si="37"/>
        <v>36</v>
      </c>
      <c r="K63" s="6">
        <f t="shared" si="37"/>
        <v>36</v>
      </c>
      <c r="L63" s="6">
        <f t="shared" si="37"/>
        <v>36</v>
      </c>
      <c r="M63" s="6">
        <f t="shared" si="37"/>
        <v>36</v>
      </c>
      <c r="N63" s="6">
        <f t="shared" si="37"/>
        <v>36</v>
      </c>
      <c r="O63" s="6">
        <f t="shared" si="37"/>
        <v>36</v>
      </c>
      <c r="P63" s="6">
        <f t="shared" si="37"/>
        <v>36</v>
      </c>
      <c r="Q63" s="6">
        <f t="shared" si="37"/>
        <v>36</v>
      </c>
      <c r="R63" s="6">
        <f t="shared" si="37"/>
        <v>36</v>
      </c>
      <c r="S63" s="6">
        <f t="shared" si="37"/>
        <v>36</v>
      </c>
      <c r="T63" s="6">
        <f t="shared" si="37"/>
        <v>36</v>
      </c>
      <c r="U63" s="6">
        <f t="shared" si="37"/>
        <v>36</v>
      </c>
      <c r="V63" s="6">
        <f t="shared" si="37"/>
        <v>0</v>
      </c>
      <c r="W63" s="6">
        <f t="shared" si="37"/>
        <v>0</v>
      </c>
      <c r="X63" s="6">
        <f t="shared" si="37"/>
        <v>36</v>
      </c>
      <c r="Y63" s="6">
        <f t="shared" si="37"/>
        <v>36</v>
      </c>
      <c r="Z63" s="6">
        <f t="shared" si="37"/>
        <v>36</v>
      </c>
      <c r="AA63" s="6">
        <f t="shared" si="37"/>
        <v>36</v>
      </c>
      <c r="AB63" s="6">
        <f t="shared" si="37"/>
        <v>36</v>
      </c>
      <c r="AC63" s="6">
        <f t="shared" si="37"/>
        <v>36</v>
      </c>
      <c r="AD63" s="6">
        <f t="shared" si="37"/>
        <v>36</v>
      </c>
      <c r="AE63" s="6">
        <f t="shared" si="37"/>
        <v>36</v>
      </c>
      <c r="AF63" s="6">
        <f t="shared" si="37"/>
        <v>36</v>
      </c>
      <c r="AG63" s="6">
        <f t="shared" si="37"/>
        <v>36</v>
      </c>
      <c r="AH63" s="6">
        <f t="shared" si="37"/>
        <v>36</v>
      </c>
      <c r="AI63" s="6">
        <f t="shared" si="37"/>
        <v>36</v>
      </c>
      <c r="AJ63" s="6">
        <f t="shared" si="37"/>
        <v>36</v>
      </c>
      <c r="AK63" s="6">
        <f t="shared" si="37"/>
        <v>36</v>
      </c>
      <c r="AL63" s="6">
        <f t="shared" si="37"/>
        <v>36</v>
      </c>
      <c r="AM63" s="6">
        <f t="shared" si="37"/>
        <v>36</v>
      </c>
      <c r="AN63" s="6">
        <f t="shared" si="37"/>
        <v>36</v>
      </c>
      <c r="AO63" s="6">
        <f t="shared" si="37"/>
        <v>36</v>
      </c>
      <c r="AP63" s="6">
        <f t="shared" si="37"/>
        <v>36</v>
      </c>
      <c r="AQ63" s="6">
        <f t="shared" si="37"/>
        <v>36</v>
      </c>
      <c r="AR63" s="6">
        <f t="shared" si="37"/>
        <v>36</v>
      </c>
      <c r="AS63" s="6">
        <f t="shared" si="37"/>
        <v>36</v>
      </c>
      <c r="AT63" s="6">
        <f t="shared" si="37"/>
        <v>0</v>
      </c>
      <c r="AU63" s="6">
        <f t="shared" si="37"/>
        <v>0</v>
      </c>
      <c r="AV63" s="6">
        <f t="shared" si="37"/>
        <v>0</v>
      </c>
      <c r="AW63" s="6">
        <f t="shared" si="37"/>
        <v>0</v>
      </c>
      <c r="AX63" s="6">
        <f t="shared" si="37"/>
        <v>0</v>
      </c>
      <c r="AY63" s="6">
        <f t="shared" si="37"/>
        <v>0</v>
      </c>
      <c r="AZ63" s="6">
        <f t="shared" si="37"/>
        <v>0</v>
      </c>
      <c r="BA63" s="6">
        <f t="shared" si="37"/>
        <v>0</v>
      </c>
      <c r="BB63" s="6">
        <f t="shared" si="37"/>
        <v>0</v>
      </c>
      <c r="BC63" s="6">
        <f t="shared" si="37"/>
        <v>0</v>
      </c>
      <c r="BD63" s="6">
        <f t="shared" si="37"/>
        <v>0</v>
      </c>
      <c r="BE63" s="25">
        <f>BE32+BE6+BE38+BE61</f>
        <v>1404</v>
      </c>
    </row>
    <row r="64" spans="1:57">
      <c r="A64" s="166"/>
      <c r="B64" s="200" t="s">
        <v>51</v>
      </c>
      <c r="C64" s="201"/>
      <c r="D64" s="202"/>
      <c r="E64" s="6">
        <f>E7+E33+E39</f>
        <v>18</v>
      </c>
      <c r="F64" s="6">
        <f t="shared" ref="F64:AJ64" si="38">F7+F33+F39</f>
        <v>18</v>
      </c>
      <c r="G64" s="6">
        <f t="shared" si="38"/>
        <v>18</v>
      </c>
      <c r="H64" s="6">
        <f t="shared" si="38"/>
        <v>18</v>
      </c>
      <c r="I64" s="6">
        <f t="shared" si="38"/>
        <v>18</v>
      </c>
      <c r="J64" s="6">
        <f t="shared" si="38"/>
        <v>18</v>
      </c>
      <c r="K64" s="6">
        <f t="shared" si="38"/>
        <v>18</v>
      </c>
      <c r="L64" s="6">
        <f t="shared" si="38"/>
        <v>18</v>
      </c>
      <c r="M64" s="6">
        <f t="shared" si="38"/>
        <v>18</v>
      </c>
      <c r="N64" s="6">
        <f t="shared" si="38"/>
        <v>18</v>
      </c>
      <c r="O64" s="6">
        <f t="shared" si="38"/>
        <v>18</v>
      </c>
      <c r="P64" s="6">
        <f t="shared" si="38"/>
        <v>18</v>
      </c>
      <c r="Q64" s="6">
        <f t="shared" si="38"/>
        <v>18</v>
      </c>
      <c r="R64" s="6">
        <f t="shared" si="38"/>
        <v>18</v>
      </c>
      <c r="S64" s="6">
        <f t="shared" si="38"/>
        <v>18</v>
      </c>
      <c r="T64" s="6">
        <f t="shared" si="38"/>
        <v>0</v>
      </c>
      <c r="U64" s="6">
        <f t="shared" si="38"/>
        <v>0</v>
      </c>
      <c r="V64" s="6">
        <f t="shared" si="38"/>
        <v>0</v>
      </c>
      <c r="W64" s="6">
        <f t="shared" si="38"/>
        <v>0</v>
      </c>
      <c r="X64" s="6">
        <f t="shared" si="38"/>
        <v>14</v>
      </c>
      <c r="Y64" s="6">
        <f t="shared" si="38"/>
        <v>14</v>
      </c>
      <c r="Z64" s="6">
        <f t="shared" si="38"/>
        <v>14</v>
      </c>
      <c r="AA64" s="6">
        <f t="shared" si="38"/>
        <v>14</v>
      </c>
      <c r="AB64" s="6">
        <f t="shared" si="38"/>
        <v>14</v>
      </c>
      <c r="AC64" s="6">
        <f t="shared" si="38"/>
        <v>14</v>
      </c>
      <c r="AD64" s="6">
        <f t="shared" si="38"/>
        <v>14</v>
      </c>
      <c r="AE64" s="6">
        <f t="shared" si="38"/>
        <v>14</v>
      </c>
      <c r="AF64" s="6">
        <f t="shared" si="38"/>
        <v>14</v>
      </c>
      <c r="AG64" s="6">
        <f t="shared" si="38"/>
        <v>14</v>
      </c>
      <c r="AH64" s="6">
        <f t="shared" si="38"/>
        <v>14</v>
      </c>
      <c r="AI64" s="6">
        <f t="shared" si="38"/>
        <v>15</v>
      </c>
      <c r="AJ64" s="6">
        <f t="shared" si="38"/>
        <v>15</v>
      </c>
      <c r="AK64" s="6">
        <f t="shared" ref="AK64:BD64" si="39">AK7+AK33+AK39</f>
        <v>15</v>
      </c>
      <c r="AL64" s="6">
        <f t="shared" si="39"/>
        <v>15</v>
      </c>
      <c r="AM64" s="6">
        <f t="shared" si="39"/>
        <v>15</v>
      </c>
      <c r="AN64" s="6">
        <f t="shared" si="39"/>
        <v>15</v>
      </c>
      <c r="AO64" s="6">
        <f t="shared" si="39"/>
        <v>15</v>
      </c>
      <c r="AP64" s="6">
        <f t="shared" si="39"/>
        <v>15</v>
      </c>
      <c r="AQ64" s="6">
        <f t="shared" si="39"/>
        <v>3</v>
      </c>
      <c r="AR64" s="6">
        <f t="shared" si="39"/>
        <v>0</v>
      </c>
      <c r="AS64" s="6">
        <f t="shared" si="39"/>
        <v>0</v>
      </c>
      <c r="AT64" s="6">
        <f t="shared" si="39"/>
        <v>0</v>
      </c>
      <c r="AU64" s="6">
        <f t="shared" si="39"/>
        <v>0</v>
      </c>
      <c r="AV64" s="6">
        <f t="shared" si="39"/>
        <v>0</v>
      </c>
      <c r="AW64" s="6">
        <f t="shared" si="39"/>
        <v>0</v>
      </c>
      <c r="AX64" s="6">
        <f t="shared" si="39"/>
        <v>0</v>
      </c>
      <c r="AY64" s="6">
        <f t="shared" si="39"/>
        <v>0</v>
      </c>
      <c r="AZ64" s="6">
        <f t="shared" si="39"/>
        <v>0</v>
      </c>
      <c r="BA64" s="6">
        <f t="shared" si="39"/>
        <v>0</v>
      </c>
      <c r="BB64" s="6">
        <f t="shared" si="39"/>
        <v>0</v>
      </c>
      <c r="BC64" s="6">
        <f t="shared" si="39"/>
        <v>0</v>
      </c>
      <c r="BD64" s="6">
        <f t="shared" si="39"/>
        <v>0</v>
      </c>
      <c r="BE64" s="25">
        <f>BE33+BE7+BE39+BE62</f>
        <v>569</v>
      </c>
    </row>
    <row r="65" spans="1:57">
      <c r="A65" s="167"/>
      <c r="B65" s="200" t="s">
        <v>52</v>
      </c>
      <c r="C65" s="201"/>
      <c r="D65" s="202"/>
      <c r="E65" s="6">
        <f>E63+E64</f>
        <v>54</v>
      </c>
      <c r="F65" s="6">
        <f t="shared" ref="F65:BD65" si="40">F63+F64</f>
        <v>54</v>
      </c>
      <c r="G65" s="6">
        <f t="shared" si="40"/>
        <v>54</v>
      </c>
      <c r="H65" s="6">
        <f t="shared" si="40"/>
        <v>54</v>
      </c>
      <c r="I65" s="6">
        <f t="shared" si="40"/>
        <v>54</v>
      </c>
      <c r="J65" s="6">
        <f t="shared" si="40"/>
        <v>54</v>
      </c>
      <c r="K65" s="6">
        <f t="shared" si="40"/>
        <v>54</v>
      </c>
      <c r="L65" s="6">
        <f t="shared" si="40"/>
        <v>54</v>
      </c>
      <c r="M65" s="6">
        <f t="shared" si="40"/>
        <v>54</v>
      </c>
      <c r="N65" s="6">
        <f t="shared" si="40"/>
        <v>54</v>
      </c>
      <c r="O65" s="6">
        <f t="shared" si="40"/>
        <v>54</v>
      </c>
      <c r="P65" s="6">
        <f t="shared" si="40"/>
        <v>54</v>
      </c>
      <c r="Q65" s="6">
        <f t="shared" si="40"/>
        <v>54</v>
      </c>
      <c r="R65" s="6">
        <f t="shared" si="40"/>
        <v>54</v>
      </c>
      <c r="S65" s="6">
        <f t="shared" si="40"/>
        <v>54</v>
      </c>
      <c r="T65" s="6">
        <f t="shared" si="40"/>
        <v>36</v>
      </c>
      <c r="U65" s="6">
        <f t="shared" si="40"/>
        <v>36</v>
      </c>
      <c r="V65" s="6">
        <f t="shared" si="40"/>
        <v>0</v>
      </c>
      <c r="W65" s="6">
        <f t="shared" si="40"/>
        <v>0</v>
      </c>
      <c r="X65" s="6">
        <f t="shared" si="40"/>
        <v>50</v>
      </c>
      <c r="Y65" s="6">
        <f t="shared" si="40"/>
        <v>50</v>
      </c>
      <c r="Z65" s="6">
        <f t="shared" si="40"/>
        <v>50</v>
      </c>
      <c r="AA65" s="6">
        <f t="shared" si="40"/>
        <v>50</v>
      </c>
      <c r="AB65" s="6">
        <f t="shared" si="40"/>
        <v>50</v>
      </c>
      <c r="AC65" s="6">
        <f t="shared" si="40"/>
        <v>50</v>
      </c>
      <c r="AD65" s="6">
        <f t="shared" si="40"/>
        <v>50</v>
      </c>
      <c r="AE65" s="6">
        <f t="shared" si="40"/>
        <v>50</v>
      </c>
      <c r="AF65" s="6">
        <f t="shared" si="40"/>
        <v>50</v>
      </c>
      <c r="AG65" s="6">
        <f t="shared" si="40"/>
        <v>50</v>
      </c>
      <c r="AH65" s="6">
        <f t="shared" si="40"/>
        <v>50</v>
      </c>
      <c r="AI65" s="6">
        <f t="shared" si="40"/>
        <v>51</v>
      </c>
      <c r="AJ65" s="6">
        <f t="shared" si="40"/>
        <v>51</v>
      </c>
      <c r="AK65" s="6">
        <f t="shared" si="40"/>
        <v>51</v>
      </c>
      <c r="AL65" s="6">
        <f t="shared" si="40"/>
        <v>51</v>
      </c>
      <c r="AM65" s="6">
        <f t="shared" si="40"/>
        <v>51</v>
      </c>
      <c r="AN65" s="6">
        <f t="shared" si="40"/>
        <v>51</v>
      </c>
      <c r="AO65" s="6">
        <f t="shared" si="40"/>
        <v>51</v>
      </c>
      <c r="AP65" s="6">
        <f t="shared" si="40"/>
        <v>51</v>
      </c>
      <c r="AQ65" s="6">
        <f t="shared" si="40"/>
        <v>39</v>
      </c>
      <c r="AR65" s="6">
        <f t="shared" si="40"/>
        <v>36</v>
      </c>
      <c r="AS65" s="6">
        <f t="shared" si="40"/>
        <v>36</v>
      </c>
      <c r="AT65" s="45">
        <f t="shared" si="40"/>
        <v>0</v>
      </c>
      <c r="AU65" s="6">
        <f t="shared" si="40"/>
        <v>0</v>
      </c>
      <c r="AV65" s="6">
        <f t="shared" si="40"/>
        <v>0</v>
      </c>
      <c r="AW65" s="6">
        <f t="shared" si="40"/>
        <v>0</v>
      </c>
      <c r="AX65" s="6">
        <f t="shared" si="40"/>
        <v>0</v>
      </c>
      <c r="AY65" s="6">
        <f t="shared" si="40"/>
        <v>0</v>
      </c>
      <c r="AZ65" s="6">
        <f t="shared" si="40"/>
        <v>0</v>
      </c>
      <c r="BA65" s="6">
        <f t="shared" si="40"/>
        <v>0</v>
      </c>
      <c r="BB65" s="6">
        <f t="shared" si="40"/>
        <v>0</v>
      </c>
      <c r="BC65" s="6">
        <f t="shared" si="40"/>
        <v>0</v>
      </c>
      <c r="BD65" s="6">
        <f t="shared" si="40"/>
        <v>0</v>
      </c>
      <c r="BE65" s="41">
        <f>SUM(E65:BD65)</f>
        <v>1951</v>
      </c>
    </row>
  </sheetData>
  <mergeCells count="77">
    <mergeCell ref="B63:D63"/>
    <mergeCell ref="B64:D64"/>
    <mergeCell ref="B65:D65"/>
    <mergeCell ref="B46:B47"/>
    <mergeCell ref="C46:C47"/>
    <mergeCell ref="B49:B50"/>
    <mergeCell ref="C49:C50"/>
    <mergeCell ref="B51:B52"/>
    <mergeCell ref="C51:C52"/>
    <mergeCell ref="B56:B57"/>
    <mergeCell ref="C56:C57"/>
    <mergeCell ref="B58:B59"/>
    <mergeCell ref="C58:C59"/>
    <mergeCell ref="B61:B62"/>
    <mergeCell ref="C61:C62"/>
    <mergeCell ref="B40:B41"/>
    <mergeCell ref="C40:C41"/>
    <mergeCell ref="B42:B43"/>
    <mergeCell ref="C42:C43"/>
    <mergeCell ref="B44:B45"/>
    <mergeCell ref="C44:C45"/>
    <mergeCell ref="B36:B37"/>
    <mergeCell ref="C36:C37"/>
    <mergeCell ref="B38:B39"/>
    <mergeCell ref="C38:C39"/>
    <mergeCell ref="B32:B33"/>
    <mergeCell ref="C32:C33"/>
    <mergeCell ref="B34:B35"/>
    <mergeCell ref="C34:C35"/>
    <mergeCell ref="B30:B31"/>
    <mergeCell ref="C30:C31"/>
    <mergeCell ref="B22:B23"/>
    <mergeCell ref="C22:C23"/>
    <mergeCell ref="B24:B25"/>
    <mergeCell ref="C24:C25"/>
    <mergeCell ref="B26:B27"/>
    <mergeCell ref="C26:C27"/>
    <mergeCell ref="C18:C19"/>
    <mergeCell ref="B28:B29"/>
    <mergeCell ref="C28:C29"/>
    <mergeCell ref="B20:B21"/>
    <mergeCell ref="C20:C21"/>
    <mergeCell ref="A6:A6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1:A5"/>
    <mergeCell ref="B1:B5"/>
    <mergeCell ref="C1:C5"/>
    <mergeCell ref="D1:D5"/>
    <mergeCell ref="E1:H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курс</vt:lpstr>
      <vt:lpstr>2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2018-01-18T11:51:18Z</cp:lastPrinted>
  <dcterms:created xsi:type="dcterms:W3CDTF">2012-12-11T04:47:12Z</dcterms:created>
  <dcterms:modified xsi:type="dcterms:W3CDTF">2019-06-27T11:53:02Z</dcterms:modified>
</cp:coreProperties>
</file>