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0995"/>
  </bookViews>
  <sheets>
    <sheet name="1 курс" sheetId="1" r:id="rId1"/>
  </sheets>
  <definedNames>
    <definedName name="_xlnm.Print_Area" localSheetId="0">'1 курс'!$A$1:$BE$112</definedName>
  </definedNames>
  <calcPr calcId="124519"/>
</workbook>
</file>

<file path=xl/calcChain.xml><?xml version="1.0" encoding="utf-8"?>
<calcChain xmlns="http://schemas.openxmlformats.org/spreadsheetml/2006/main">
  <c r="F62" i="1"/>
  <c r="F60" s="1"/>
  <c r="G62"/>
  <c r="G60" s="1"/>
  <c r="H62"/>
  <c r="H60" s="1"/>
  <c r="I62"/>
  <c r="I60" s="1"/>
  <c r="J62"/>
  <c r="J60" s="1"/>
  <c r="K62"/>
  <c r="K60" s="1"/>
  <c r="L62"/>
  <c r="L60" s="1"/>
  <c r="M62"/>
  <c r="M60" s="1"/>
  <c r="N62"/>
  <c r="N60" s="1"/>
  <c r="O62"/>
  <c r="O60" s="1"/>
  <c r="P62"/>
  <c r="P60" s="1"/>
  <c r="Q62"/>
  <c r="Q60" s="1"/>
  <c r="R62"/>
  <c r="R60" s="1"/>
  <c r="S62"/>
  <c r="S60" s="1"/>
  <c r="T62"/>
  <c r="T60" s="1"/>
  <c r="U62"/>
  <c r="U60" s="1"/>
  <c r="V62"/>
  <c r="V60" s="1"/>
  <c r="W62"/>
  <c r="W60" s="1"/>
  <c r="X62"/>
  <c r="X60" s="1"/>
  <c r="Y62"/>
  <c r="Y60" s="1"/>
  <c r="Z62"/>
  <c r="Z60" s="1"/>
  <c r="AA62"/>
  <c r="AA60" s="1"/>
  <c r="AB62"/>
  <c r="AB60" s="1"/>
  <c r="AC62"/>
  <c r="AC60" s="1"/>
  <c r="AD62"/>
  <c r="AD60" s="1"/>
  <c r="AE62"/>
  <c r="AE60" s="1"/>
  <c r="AF62"/>
  <c r="AF60" s="1"/>
  <c r="AG62"/>
  <c r="AG60" s="1"/>
  <c r="AH62"/>
  <c r="AH60" s="1"/>
  <c r="AI62"/>
  <c r="AI60" s="1"/>
  <c r="AJ62"/>
  <c r="AJ60" s="1"/>
  <c r="AK62"/>
  <c r="AK60" s="1"/>
  <c r="AL62"/>
  <c r="AL60" s="1"/>
  <c r="AM62"/>
  <c r="AM60" s="1"/>
  <c r="AN62"/>
  <c r="AN60" s="1"/>
  <c r="AO62"/>
  <c r="AO60" s="1"/>
  <c r="AP62"/>
  <c r="AP60" s="1"/>
  <c r="AQ62"/>
  <c r="AQ60" s="1"/>
  <c r="AR62"/>
  <c r="AR60" s="1"/>
  <c r="AS62"/>
  <c r="AS60" s="1"/>
  <c r="AT62"/>
  <c r="AT60" s="1"/>
  <c r="AU62"/>
  <c r="AU60" s="1"/>
  <c r="AV62"/>
  <c r="AV60" s="1"/>
  <c r="AW62"/>
  <c r="AW60" s="1"/>
  <c r="AX62"/>
  <c r="AX60" s="1"/>
  <c r="AY62"/>
  <c r="AY60" s="1"/>
  <c r="AZ62"/>
  <c r="AZ60" s="1"/>
  <c r="BA62"/>
  <c r="BA60" s="1"/>
  <c r="BB62"/>
  <c r="BB60" s="1"/>
  <c r="BC62"/>
  <c r="BC60" s="1"/>
  <c r="BD62"/>
  <c r="BD60" s="1"/>
  <c r="AB63"/>
  <c r="AB61" s="1"/>
  <c r="AC63"/>
  <c r="AC61" s="1"/>
  <c r="AD63"/>
  <c r="AD61" s="1"/>
  <c r="AE63"/>
  <c r="AE61" s="1"/>
  <c r="AF63"/>
  <c r="AF61" s="1"/>
  <c r="AG63"/>
  <c r="AG61" s="1"/>
  <c r="AH63"/>
  <c r="AH61" s="1"/>
  <c r="AI63"/>
  <c r="AI61" s="1"/>
  <c r="AJ63"/>
  <c r="AJ61" s="1"/>
  <c r="AK63"/>
  <c r="AK61" s="1"/>
  <c r="AL63"/>
  <c r="AL61" s="1"/>
  <c r="AM63"/>
  <c r="AM61" s="1"/>
  <c r="AN63"/>
  <c r="AN61" s="1"/>
  <c r="AO63"/>
  <c r="AO61" s="1"/>
  <c r="AP63"/>
  <c r="AP61" s="1"/>
  <c r="AQ63"/>
  <c r="AQ61" s="1"/>
  <c r="AR63"/>
  <c r="AR61" s="1"/>
  <c r="AS63"/>
  <c r="AS61" s="1"/>
  <c r="AT63"/>
  <c r="AT61" s="1"/>
  <c r="AU63"/>
  <c r="AU61" s="1"/>
  <c r="AV63"/>
  <c r="AV61" s="1"/>
  <c r="AW63"/>
  <c r="AW61" s="1"/>
  <c r="AX63"/>
  <c r="AX61" s="1"/>
  <c r="AY63"/>
  <c r="AY61" s="1"/>
  <c r="AZ63"/>
  <c r="AZ61" s="1"/>
  <c r="BA63"/>
  <c r="BA61" s="1"/>
  <c r="BB63"/>
  <c r="BB61" s="1"/>
  <c r="BC63"/>
  <c r="BC61" s="1"/>
  <c r="BD63"/>
  <c r="BD61" s="1"/>
  <c r="E62"/>
  <c r="E60"/>
  <c r="F81"/>
  <c r="G81"/>
  <c r="H81"/>
  <c r="I81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E81"/>
  <c r="BE78"/>
  <c r="BE79"/>
  <c r="BE80"/>
  <c r="BE81"/>
  <c r="E75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F69"/>
  <c r="F63" s="1"/>
  <c r="F61" s="1"/>
  <c r="G69"/>
  <c r="G63" s="1"/>
  <c r="G61" s="1"/>
  <c r="H69"/>
  <c r="I69"/>
  <c r="I63" s="1"/>
  <c r="I61" s="1"/>
  <c r="J69"/>
  <c r="K69"/>
  <c r="K63" s="1"/>
  <c r="K61" s="1"/>
  <c r="L69"/>
  <c r="L63" s="1"/>
  <c r="L61" s="1"/>
  <c r="M69"/>
  <c r="M63" s="1"/>
  <c r="M61" s="1"/>
  <c r="N69"/>
  <c r="N63" s="1"/>
  <c r="N61" s="1"/>
  <c r="O69"/>
  <c r="O63" s="1"/>
  <c r="O61" s="1"/>
  <c r="P69"/>
  <c r="P63" s="1"/>
  <c r="P61" s="1"/>
  <c r="Q69"/>
  <c r="Q63" s="1"/>
  <c r="Q61" s="1"/>
  <c r="R69"/>
  <c r="R63" s="1"/>
  <c r="R61" s="1"/>
  <c r="S69"/>
  <c r="S63" s="1"/>
  <c r="S61" s="1"/>
  <c r="T69"/>
  <c r="T63" s="1"/>
  <c r="T61" s="1"/>
  <c r="U69"/>
  <c r="U63" s="1"/>
  <c r="U61" s="1"/>
  <c r="V69"/>
  <c r="V63" s="1"/>
  <c r="V61" s="1"/>
  <c r="W69"/>
  <c r="W63" s="1"/>
  <c r="W61" s="1"/>
  <c r="X69"/>
  <c r="X63" s="1"/>
  <c r="X61" s="1"/>
  <c r="Y69"/>
  <c r="Y63" s="1"/>
  <c r="Y61" s="1"/>
  <c r="Z69"/>
  <c r="Z63" s="1"/>
  <c r="Z61" s="1"/>
  <c r="AA69"/>
  <c r="AA63" s="1"/>
  <c r="AA61" s="1"/>
  <c r="E69"/>
  <c r="E63" s="1"/>
  <c r="E61" s="1"/>
  <c r="BE68"/>
  <c r="BE69"/>
  <c r="BE70"/>
  <c r="BE71"/>
  <c r="BE72"/>
  <c r="BE73"/>
  <c r="BE74"/>
  <c r="BE75"/>
  <c r="BE76"/>
  <c r="BE77"/>
  <c r="H63" l="1"/>
  <c r="H61" s="1"/>
  <c r="J63"/>
  <c r="J61" s="1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W55"/>
  <c r="AX55"/>
  <c r="AY55"/>
  <c r="AZ55"/>
  <c r="BA55"/>
  <c r="BB55"/>
  <c r="BC55"/>
  <c r="BD55"/>
  <c r="E54"/>
  <c r="F48"/>
  <c r="F46" s="1"/>
  <c r="G48"/>
  <c r="G46" s="1"/>
  <c r="H48"/>
  <c r="H46" s="1"/>
  <c r="I48"/>
  <c r="I46" s="1"/>
  <c r="J48"/>
  <c r="J46" s="1"/>
  <c r="K48"/>
  <c r="K46" s="1"/>
  <c r="L48"/>
  <c r="L46" s="1"/>
  <c r="M48"/>
  <c r="M46" s="1"/>
  <c r="N48"/>
  <c r="N46" s="1"/>
  <c r="O48"/>
  <c r="O46" s="1"/>
  <c r="P48"/>
  <c r="P46" s="1"/>
  <c r="Q48"/>
  <c r="Q46" s="1"/>
  <c r="R48"/>
  <c r="R46" s="1"/>
  <c r="S48"/>
  <c r="S46" s="1"/>
  <c r="T48"/>
  <c r="T46" s="1"/>
  <c r="U48"/>
  <c r="U46" s="1"/>
  <c r="V48"/>
  <c r="V46" s="1"/>
  <c r="W48"/>
  <c r="W46" s="1"/>
  <c r="X48"/>
  <c r="X46" s="1"/>
  <c r="Y48"/>
  <c r="Y46" s="1"/>
  <c r="Z48"/>
  <c r="Z46" s="1"/>
  <c r="AA48"/>
  <c r="AA46" s="1"/>
  <c r="AB48"/>
  <c r="AB46" s="1"/>
  <c r="AC48"/>
  <c r="AC46" s="1"/>
  <c r="AD48"/>
  <c r="AD46" s="1"/>
  <c r="AE48"/>
  <c r="AE46" s="1"/>
  <c r="AF48"/>
  <c r="AF46" s="1"/>
  <c r="AG48"/>
  <c r="AG46" s="1"/>
  <c r="AH48"/>
  <c r="AH46" s="1"/>
  <c r="AI48"/>
  <c r="AI46" s="1"/>
  <c r="AJ48"/>
  <c r="AJ46" s="1"/>
  <c r="AK48"/>
  <c r="AK46" s="1"/>
  <c r="AL48"/>
  <c r="AL46" s="1"/>
  <c r="AM48"/>
  <c r="AM46" s="1"/>
  <c r="AN48"/>
  <c r="AN46" s="1"/>
  <c r="AO48"/>
  <c r="AO46" s="1"/>
  <c r="AP48"/>
  <c r="AP46" s="1"/>
  <c r="AQ48"/>
  <c r="AQ46" s="1"/>
  <c r="AR48"/>
  <c r="AR46" s="1"/>
  <c r="AS48"/>
  <c r="AS46" s="1"/>
  <c r="AT48"/>
  <c r="AT46" s="1"/>
  <c r="AU48"/>
  <c r="AU46" s="1"/>
  <c r="AV48"/>
  <c r="AV46" s="1"/>
  <c r="AW48"/>
  <c r="AW46" s="1"/>
  <c r="AX48"/>
  <c r="AX46" s="1"/>
  <c r="AY48"/>
  <c r="AY46" s="1"/>
  <c r="AZ48"/>
  <c r="AZ46" s="1"/>
  <c r="BA48"/>
  <c r="BA46" s="1"/>
  <c r="BB48"/>
  <c r="BB46" s="1"/>
  <c r="BC48"/>
  <c r="BC46" s="1"/>
  <c r="BD48"/>
  <c r="BD46" s="1"/>
  <c r="AB49"/>
  <c r="AB47" s="1"/>
  <c r="AC49"/>
  <c r="AC47" s="1"/>
  <c r="AD49"/>
  <c r="AD47" s="1"/>
  <c r="AE49"/>
  <c r="AE47" s="1"/>
  <c r="AF49"/>
  <c r="AF47" s="1"/>
  <c r="AG49"/>
  <c r="AG47" s="1"/>
  <c r="AH49"/>
  <c r="AH47" s="1"/>
  <c r="AI49"/>
  <c r="AI47" s="1"/>
  <c r="AJ49"/>
  <c r="AJ47" s="1"/>
  <c r="AK49"/>
  <c r="AK47" s="1"/>
  <c r="AL49"/>
  <c r="AL47" s="1"/>
  <c r="AM49"/>
  <c r="AM47" s="1"/>
  <c r="AN49"/>
  <c r="AN47" s="1"/>
  <c r="AO49"/>
  <c r="AO47" s="1"/>
  <c r="AP49"/>
  <c r="AP47" s="1"/>
  <c r="AQ49"/>
  <c r="AQ47" s="1"/>
  <c r="AR49"/>
  <c r="AR47" s="1"/>
  <c r="AS49"/>
  <c r="AS47" s="1"/>
  <c r="AT49"/>
  <c r="AT47" s="1"/>
  <c r="AU49"/>
  <c r="AU47" s="1"/>
  <c r="AV49"/>
  <c r="AV47" s="1"/>
  <c r="AW49"/>
  <c r="AW47" s="1"/>
  <c r="AX49"/>
  <c r="AX47" s="1"/>
  <c r="AY49"/>
  <c r="AY47" s="1"/>
  <c r="AZ49"/>
  <c r="AZ47" s="1"/>
  <c r="BA49"/>
  <c r="BA47" s="1"/>
  <c r="BB49"/>
  <c r="BB47" s="1"/>
  <c r="BC49"/>
  <c r="BC47" s="1"/>
  <c r="BD49"/>
  <c r="BD47" s="1"/>
  <c r="E48"/>
  <c r="E46"/>
  <c r="BE54"/>
  <c r="BE56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BE57"/>
  <c r="BE58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BE59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E53"/>
  <c r="F51"/>
  <c r="F49" s="1"/>
  <c r="F47" s="1"/>
  <c r="G51"/>
  <c r="G49" s="1"/>
  <c r="G47" s="1"/>
  <c r="H51"/>
  <c r="H49" s="1"/>
  <c r="H47" s="1"/>
  <c r="I51"/>
  <c r="I49" s="1"/>
  <c r="I47" s="1"/>
  <c r="J51"/>
  <c r="J49" s="1"/>
  <c r="J47" s="1"/>
  <c r="K51"/>
  <c r="K49" s="1"/>
  <c r="K47" s="1"/>
  <c r="L51"/>
  <c r="L49" s="1"/>
  <c r="L47" s="1"/>
  <c r="M51"/>
  <c r="M49" s="1"/>
  <c r="M47" s="1"/>
  <c r="N51"/>
  <c r="N49" s="1"/>
  <c r="N47" s="1"/>
  <c r="O51"/>
  <c r="O49" s="1"/>
  <c r="O47" s="1"/>
  <c r="P51"/>
  <c r="P49" s="1"/>
  <c r="P47" s="1"/>
  <c r="Q51"/>
  <c r="Q49" s="1"/>
  <c r="Q47" s="1"/>
  <c r="R51"/>
  <c r="R49" s="1"/>
  <c r="R47" s="1"/>
  <c r="S51"/>
  <c r="S49" s="1"/>
  <c r="S47" s="1"/>
  <c r="T51"/>
  <c r="T49" s="1"/>
  <c r="T47" s="1"/>
  <c r="U51"/>
  <c r="U49" s="1"/>
  <c r="U47" s="1"/>
  <c r="V51"/>
  <c r="V49" s="1"/>
  <c r="V47" s="1"/>
  <c r="W51"/>
  <c r="W49" s="1"/>
  <c r="W47" s="1"/>
  <c r="X51"/>
  <c r="X49" s="1"/>
  <c r="X47" s="1"/>
  <c r="Y51"/>
  <c r="Y49" s="1"/>
  <c r="Y47" s="1"/>
  <c r="Z51"/>
  <c r="Z49" s="1"/>
  <c r="Z47" s="1"/>
  <c r="AA51"/>
  <c r="AA49" s="1"/>
  <c r="AA47" s="1"/>
  <c r="E51"/>
  <c r="E49" s="1"/>
  <c r="BE48"/>
  <c r="BE50"/>
  <c r="BE51"/>
  <c r="BE52"/>
  <c r="BE53"/>
  <c r="BE64"/>
  <c r="BE65"/>
  <c r="BE66"/>
  <c r="BE67"/>
  <c r="BE62"/>
  <c r="BD84" l="1"/>
  <c r="BC84"/>
  <c r="BB84"/>
  <c r="BA84"/>
  <c r="AZ84"/>
  <c r="AY84"/>
  <c r="AX84"/>
  <c r="AW84"/>
  <c r="AV84"/>
  <c r="AU84"/>
  <c r="AT84"/>
  <c r="AS84"/>
  <c r="AR84"/>
  <c r="AQ84"/>
  <c r="AP84"/>
  <c r="AO84"/>
  <c r="AN84"/>
  <c r="AM84"/>
  <c r="AL84"/>
  <c r="AK84"/>
  <c r="AJ84"/>
  <c r="AI84"/>
  <c r="AH84"/>
  <c r="AG84"/>
  <c r="AF84"/>
  <c r="AE84"/>
  <c r="AD84"/>
  <c r="AC84"/>
  <c r="AB84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I82"/>
  <c r="H82"/>
  <c r="G82"/>
  <c r="F82"/>
  <c r="J82"/>
  <c r="E82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AB83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W83"/>
  <c r="AX83"/>
  <c r="AY83"/>
  <c r="AZ83"/>
  <c r="BA83"/>
  <c r="BB83"/>
  <c r="BC83"/>
  <c r="BD83"/>
  <c r="E47"/>
  <c r="BE49"/>
  <c r="BE55"/>
  <c r="BE47"/>
  <c r="BE46"/>
  <c r="BE60"/>
  <c r="BE63"/>
  <c r="E84" l="1"/>
  <c r="E83"/>
  <c r="F83"/>
  <c r="F84"/>
  <c r="G83"/>
  <c r="G84"/>
  <c r="H83"/>
  <c r="H84"/>
  <c r="I83"/>
  <c r="I84"/>
  <c r="J83"/>
  <c r="J84"/>
  <c r="K83"/>
  <c r="K84"/>
  <c r="L83"/>
  <c r="L84"/>
  <c r="M83"/>
  <c r="M84"/>
  <c r="N83"/>
  <c r="N84"/>
  <c r="O83"/>
  <c r="O84"/>
  <c r="P83"/>
  <c r="P84"/>
  <c r="Q83"/>
  <c r="Q84"/>
  <c r="R83"/>
  <c r="R84"/>
  <c r="S83"/>
  <c r="S84"/>
  <c r="T83"/>
  <c r="T84"/>
  <c r="U83"/>
  <c r="U84"/>
  <c r="V83"/>
  <c r="V84"/>
  <c r="W83"/>
  <c r="W84"/>
  <c r="X83"/>
  <c r="X84"/>
  <c r="Y83"/>
  <c r="Y84"/>
  <c r="Z83"/>
  <c r="Z84"/>
  <c r="AA83"/>
  <c r="AA84"/>
  <c r="BE61"/>
  <c r="BE82"/>
  <c r="BE83" l="1"/>
  <c r="BE84"/>
</calcChain>
</file>

<file path=xl/sharedStrings.xml><?xml version="1.0" encoding="utf-8"?>
<sst xmlns="http://schemas.openxmlformats.org/spreadsheetml/2006/main" count="191" uniqueCount="102">
  <si>
    <t>УТВЕРЖДАЮ</t>
  </si>
  <si>
    <t>КАЛЕНДАРНЫЙ УЧЕБНЫЙ ГРАФИК</t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</si>
  <si>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</si>
  <si>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на базе основного общего образования</t>
  </si>
  <si>
    <t>Профиль получаемого профессионрального</t>
  </si>
  <si>
    <r>
      <t xml:space="preserve">образования - </t>
    </r>
    <r>
      <rPr>
        <u/>
        <sz val="12"/>
        <rFont val="Times New Roman"/>
        <family val="1"/>
        <charset val="204"/>
      </rPr>
      <t>технический</t>
    </r>
  </si>
  <si>
    <t xml:space="preserve">        1 КАЛЕНДАРНЫЕ ГРАФИКИ</t>
  </si>
  <si>
    <t xml:space="preserve">           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</si>
  <si>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</si>
  <si>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</si>
  <si>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</si>
  <si>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</si>
  <si>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</si>
  <si>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</si>
  <si>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</si>
  <si>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</si>
  <si>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</si>
  <si>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</si>
  <si>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</si>
  <si>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</si>
  <si>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</si>
  <si>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</si>
  <si>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</si>
  <si>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</si>
  <si>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</si>
  <si>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</si>
  <si>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</si>
  <si>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1 курс</t>
  </si>
  <si>
    <t>обяз. уч.</t>
  </si>
  <si>
    <t>Физическая культура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</si>
  <si>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</si>
  <si>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</si>
  <si>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</si>
  <si>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Учебная практика</t>
  </si>
  <si>
    <t>Формы промежуточной аттестации</t>
  </si>
  <si>
    <t>ДЗ</t>
  </si>
  <si>
    <t>Всего аттестаций в неделю</t>
  </si>
  <si>
    <t xml:space="preserve">           1.2 КАЛЕНДАРНЫЙ ГРАФИК АТТЕСТАЦИЙ</t>
  </si>
  <si>
    <t xml:space="preserve">при реализации программы </t>
  </si>
  <si>
    <t>Общеобразовательный цикл</t>
  </si>
  <si>
    <t>Профессиональный цикл</t>
  </si>
  <si>
    <t>28.10-02.11</t>
  </si>
  <si>
    <t>30.12-04.01</t>
  </si>
  <si>
    <t>27.01-01.02</t>
  </si>
  <si>
    <t>24.02-01.03</t>
  </si>
  <si>
    <t>28.04-03.05</t>
  </si>
  <si>
    <t>сам.р.с.</t>
  </si>
  <si>
    <t xml:space="preserve">"Нефтекумский региональный политехнический колледж" </t>
  </si>
  <si>
    <t>по профессии среднего профессионрального образования</t>
  </si>
  <si>
    <t>08.01.08 - Мастер отделочных строительных работ</t>
  </si>
  <si>
    <t>среднего общего образования</t>
  </si>
  <si>
    <t>Общепрофессиональный цикл</t>
  </si>
  <si>
    <t>Директор ГБПОУ  НРПК</t>
  </si>
  <si>
    <t>Нормативный срок обучения - 2 года 10 мес.</t>
  </si>
  <si>
    <t>28.09-2.10</t>
  </si>
  <si>
    <t>октябрь</t>
  </si>
  <si>
    <t>ноябрь</t>
  </si>
  <si>
    <t>30.11-4.12</t>
  </si>
  <si>
    <t>декабрь</t>
  </si>
  <si>
    <t>28.12-01.01</t>
  </si>
  <si>
    <t>28.03-1.04</t>
  </si>
  <si>
    <t>апрель</t>
  </si>
  <si>
    <t>30.05-3.06</t>
  </si>
  <si>
    <t>июнь</t>
  </si>
  <si>
    <t>июль</t>
  </si>
  <si>
    <t xml:space="preserve">Государственное бюджетное профессиональное  образовательное учреждение  </t>
  </si>
  <si>
    <t>УП 01</t>
  </si>
  <si>
    <t>МДК 03.01</t>
  </si>
  <si>
    <t>Технология малярных работ</t>
  </si>
  <si>
    <t>УП 03</t>
  </si>
  <si>
    <t>МДК 04.01</t>
  </si>
  <si>
    <t>Технология облицовочных работ</t>
  </si>
  <si>
    <t>Э</t>
  </si>
  <si>
    <t>________________  А.Е. Казаков</t>
  </si>
  <si>
    <t>"_31__"__августа________ 2016 г.</t>
  </si>
  <si>
    <t>319  3 курс</t>
  </si>
  <si>
    <t>Квалификация: Штукатур, облицовщик - плиточник, маляр строительный</t>
  </si>
  <si>
    <t>Дополнительные учебные дисциплины</t>
  </si>
  <si>
    <t>УД 03</t>
  </si>
  <si>
    <t>Основы поиска работы</t>
  </si>
  <si>
    <t>УД 04</t>
  </si>
  <si>
    <t>Дизайн</t>
  </si>
  <si>
    <t>ОП 06</t>
  </si>
  <si>
    <t>Охрана труда</t>
  </si>
  <si>
    <t>ОП 07</t>
  </si>
  <si>
    <t>Основы предпринимательства</t>
  </si>
  <si>
    <t>Профессиональныйе модули</t>
  </si>
  <si>
    <t>ПМ 01</t>
  </si>
  <si>
    <t>Выполнение штукатурных работ</t>
  </si>
  <si>
    <t>ПП 01</t>
  </si>
  <si>
    <t>Производственная практика</t>
  </si>
  <si>
    <t>ПП 03</t>
  </si>
  <si>
    <t>Технология облицовачных работ</t>
  </si>
  <si>
    <t>УП 04</t>
  </si>
  <si>
    <t>ПП 04</t>
  </si>
  <si>
    <t>ФК 00</t>
  </si>
  <si>
    <t>Общепрофессиональный цикл цикл</t>
  </si>
  <si>
    <t>ПМ 03</t>
  </si>
  <si>
    <t>Выполнение малярных работ</t>
  </si>
  <si>
    <t>ПМ 04</t>
  </si>
  <si>
    <t>Выполнение облицовочных работ плитками и плитами</t>
  </si>
  <si>
    <t>15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</si>
</sst>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sz val="6"/>
      <name val="Arial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6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Fill="1" applyAlignment="1">
      <alignment horizontal="center" vertical="center" textRotation="90"/>
    </xf>
    <xf numFmtId="0" fontId="2" fillId="0" borderId="0" xfId="0" applyFont="1"/>
    <xf numFmtId="0" fontId="1" fillId="0" borderId="0" xfId="0" applyFont="1" applyFill="1" applyAlignment="1">
      <alignment textRotation="90"/>
    </xf>
    <xf numFmtId="0" fontId="2" fillId="0" borderId="1" xfId="0" applyFont="1" applyBorder="1"/>
    <xf numFmtId="0" fontId="0" fillId="0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textRotation="90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textRotation="90" wrapText="1"/>
    </xf>
    <xf numFmtId="0" fontId="1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4" fontId="13" fillId="0" borderId="1" xfId="0" applyNumberFormat="1" applyFont="1" applyBorder="1" applyAlignment="1">
      <alignment horizontal="center" vertical="center" textRotation="90" wrapText="1"/>
    </xf>
    <xf numFmtId="1" fontId="0" fillId="0" borderId="0" xfId="0" applyNumberFormat="1"/>
    <xf numFmtId="1" fontId="11" fillId="2" borderId="1" xfId="0" applyNumberFormat="1" applyFont="1" applyFill="1" applyBorder="1" applyAlignment="1" applyProtection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textRotation="90" wrapText="1"/>
    </xf>
    <xf numFmtId="0" fontId="13" fillId="0" borderId="1" xfId="0" applyFont="1" applyBorder="1" applyAlignment="1">
      <alignment horizontal="center" textRotation="90"/>
    </xf>
    <xf numFmtId="0" fontId="2" fillId="0" borderId="6" xfId="0" applyFont="1" applyBorder="1" applyAlignment="1">
      <alignment textRotation="90"/>
    </xf>
    <xf numFmtId="0" fontId="1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90"/>
    </xf>
    <xf numFmtId="0" fontId="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3" borderId="0" xfId="0" applyFill="1"/>
    <xf numFmtId="0" fontId="2" fillId="2" borderId="1" xfId="0" applyFont="1" applyFill="1" applyBorder="1" applyAlignment="1"/>
    <xf numFmtId="1" fontId="2" fillId="6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left" vertical="center"/>
    </xf>
    <xf numFmtId="0" fontId="11" fillId="0" borderId="3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0" fontId="12" fillId="0" borderId="3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2" fillId="0" borderId="5" xfId="0" applyFont="1" applyBorder="1" applyAlignment="1">
      <alignment horizontal="center" textRotation="90" wrapText="1"/>
    </xf>
    <xf numFmtId="0" fontId="13" fillId="0" borderId="6" xfId="0" applyFont="1" applyBorder="1" applyAlignment="1">
      <alignment horizontal="center"/>
    </xf>
    <xf numFmtId="0" fontId="0" fillId="0" borderId="11" xfId="0" applyBorder="1"/>
    <xf numFmtId="0" fontId="0" fillId="0" borderId="9" xfId="0" applyBorder="1"/>
    <xf numFmtId="0" fontId="2" fillId="0" borderId="3" xfId="0" applyNumberFormat="1" applyFont="1" applyBorder="1" applyAlignment="1">
      <alignment horizontal="center" textRotation="90"/>
    </xf>
    <xf numFmtId="0" fontId="2" fillId="0" borderId="10" xfId="0" applyNumberFormat="1" applyFont="1" applyBorder="1" applyAlignment="1">
      <alignment horizontal="center" textRotation="90"/>
    </xf>
    <xf numFmtId="0" fontId="2" fillId="0" borderId="5" xfId="0" applyNumberFormat="1" applyFont="1" applyBorder="1" applyAlignment="1">
      <alignment horizontal="center" textRotation="90"/>
    </xf>
    <xf numFmtId="0" fontId="13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0" borderId="5" xfId="0" applyFont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5" xfId="0" applyFont="1" applyFill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/>
    </xf>
    <xf numFmtId="0" fontId="11" fillId="0" borderId="8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textRotation="90" wrapText="1"/>
    </xf>
    <xf numFmtId="0" fontId="11" fillId="0" borderId="10" xfId="0" applyFont="1" applyFill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textRotation="90" wrapText="1"/>
    </xf>
    <xf numFmtId="0" fontId="11" fillId="0" borderId="12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162923</xdr:colOff>
      <xdr:row>4</xdr:row>
      <xdr:rowOff>164977</xdr:rowOff>
    </xdr:from>
    <xdr:to>
      <xdr:col>46</xdr:col>
      <xdr:colOff>119967</xdr:colOff>
      <xdr:row>7</xdr:row>
      <xdr:rowOff>21043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9221" b="24803"/>
        <a:stretch>
          <a:fillRect/>
        </a:stretch>
      </xdr:blipFill>
      <xdr:spPr bwMode="auto">
        <a:xfrm>
          <a:off x="7189011" y="837330"/>
          <a:ext cx="1481044" cy="4611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22412</xdr:colOff>
      <xdr:row>1</xdr:row>
      <xdr:rowOff>78442</xdr:rowOff>
    </xdr:from>
    <xdr:to>
      <xdr:col>36</xdr:col>
      <xdr:colOff>173879</xdr:colOff>
      <xdr:row>10</xdr:row>
      <xdr:rowOff>86909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44353" y="235324"/>
          <a:ext cx="1742702" cy="1689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12"/>
  <sheetViews>
    <sheetView tabSelected="1" view="pageBreakPreview" zoomScale="85" zoomScaleSheetLayoutView="85" workbookViewId="0">
      <selection activeCell="B13" sqref="B13:BE13"/>
    </sheetView>
  </sheetViews>
  <sheetFormatPr defaultRowHeight="12.75"/>
  <cols>
    <col min="1" max="1" width="1.85546875" style="5" customWidth="1"/>
    <col min="2" max="2" width="6.28515625" customWidth="1"/>
    <col min="3" max="3" width="12.85546875" customWidth="1"/>
    <col min="4" max="4" width="4.85546875" customWidth="1"/>
    <col min="5" max="5" width="2.42578125" customWidth="1"/>
    <col min="6" max="6" width="2.7109375" customWidth="1"/>
    <col min="7" max="8" width="2.42578125" customWidth="1"/>
    <col min="9" max="9" width="2.28515625" customWidth="1"/>
    <col min="10" max="11" width="2.42578125" customWidth="1"/>
    <col min="12" max="12" width="2.140625" customWidth="1"/>
    <col min="13" max="13" width="2.42578125" customWidth="1"/>
    <col min="14" max="14" width="2.7109375" customWidth="1"/>
    <col min="15" max="15" width="2.140625" customWidth="1"/>
    <col min="16" max="16" width="2.28515625" customWidth="1"/>
    <col min="17" max="18" width="2.42578125" style="8" customWidth="1"/>
    <col min="19" max="19" width="2.42578125" customWidth="1"/>
    <col min="20" max="20" width="2.140625" customWidth="1"/>
    <col min="21" max="21" width="2.42578125" customWidth="1"/>
    <col min="22" max="24" width="2.42578125" style="8" customWidth="1"/>
    <col min="25" max="25" width="2.85546875" style="8" customWidth="1"/>
    <col min="26" max="28" width="2.42578125" style="8" customWidth="1"/>
    <col min="29" max="29" width="2.28515625" style="8" customWidth="1"/>
    <col min="30" max="31" width="2.7109375" style="8" customWidth="1"/>
    <col min="32" max="32" width="2.140625" style="8" customWidth="1"/>
    <col min="33" max="33" width="2.42578125" style="8" customWidth="1"/>
    <col min="34" max="34" width="2.5703125" style="8" customWidth="1"/>
    <col min="35" max="35" width="2" style="8" customWidth="1"/>
    <col min="36" max="36" width="2.28515625" style="8" customWidth="1"/>
    <col min="37" max="37" width="3.140625" style="8" customWidth="1"/>
    <col min="38" max="38" width="2.7109375" customWidth="1"/>
    <col min="39" max="40" width="2.5703125" customWidth="1"/>
    <col min="41" max="41" width="2.42578125" customWidth="1"/>
    <col min="42" max="42" width="2.28515625" customWidth="1"/>
    <col min="43" max="44" width="2.5703125" customWidth="1"/>
    <col min="45" max="45" width="2.28515625" customWidth="1"/>
    <col min="46" max="47" width="3" customWidth="1"/>
    <col min="48" max="48" width="2.5703125" style="8" customWidth="1"/>
    <col min="49" max="49" width="2" style="8" customWidth="1"/>
    <col min="50" max="51" width="1.85546875" style="8" customWidth="1"/>
    <col min="52" max="53" width="2" style="8" customWidth="1"/>
    <col min="54" max="54" width="2" style="11" customWidth="1"/>
    <col min="55" max="55" width="1.85546875" style="11" customWidth="1"/>
    <col min="56" max="56" width="1.85546875" customWidth="1"/>
    <col min="57" max="57" width="4.7109375" style="17" customWidth="1"/>
  </cols>
  <sheetData>
    <row r="1" spans="1:5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AL1" s="2"/>
      <c r="AM1" s="2"/>
      <c r="AN1" s="2"/>
      <c r="AO1" s="2"/>
      <c r="AP1" s="2"/>
      <c r="AQ1" s="2"/>
      <c r="AR1" s="2"/>
      <c r="AS1" s="2"/>
      <c r="AT1" s="2"/>
      <c r="AU1" s="2"/>
      <c r="BB1" s="8"/>
      <c r="BC1" s="8"/>
      <c r="BD1" s="2"/>
      <c r="BE1" s="13"/>
    </row>
    <row r="2" spans="1:5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/>
      <c r="T2" s="2"/>
      <c r="U2" s="2"/>
      <c r="AL2" s="2"/>
      <c r="AM2" s="2"/>
      <c r="AN2" s="2"/>
      <c r="AO2" s="2"/>
      <c r="AP2" s="2"/>
      <c r="AQ2" s="2"/>
      <c r="AR2" s="2"/>
      <c r="AS2" s="2"/>
      <c r="AT2" s="2"/>
      <c r="AU2" s="2"/>
      <c r="BB2" s="8"/>
      <c r="BC2" s="8"/>
      <c r="BD2" s="2"/>
      <c r="BE2" s="13"/>
    </row>
    <row r="3" spans="1:5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2"/>
      <c r="AL3" s="2"/>
      <c r="AM3" s="2"/>
      <c r="AN3" s="2"/>
      <c r="AO3" s="2"/>
      <c r="AP3" s="2"/>
      <c r="AQ3" s="2"/>
      <c r="AR3" s="2"/>
      <c r="AS3" s="2"/>
      <c r="AT3" s="2"/>
      <c r="AU3" s="2"/>
      <c r="BB3" s="8"/>
      <c r="BC3" s="8"/>
      <c r="BD3" s="2"/>
      <c r="BE3" s="13"/>
    </row>
    <row r="4" spans="1:57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AL4" s="2"/>
      <c r="AM4" s="2"/>
      <c r="AN4" s="102" t="s">
        <v>0</v>
      </c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</row>
    <row r="5" spans="1:57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U5" s="2"/>
      <c r="AL5" s="2"/>
      <c r="AM5" s="2"/>
      <c r="AN5" s="109" t="s">
        <v>52</v>
      </c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</row>
    <row r="6" spans="1:57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2"/>
      <c r="T6" s="2"/>
      <c r="U6" s="2"/>
      <c r="AL6" s="2"/>
      <c r="AM6" s="2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</row>
    <row r="7" spans="1:57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2"/>
      <c r="T7" s="2"/>
      <c r="U7" s="2"/>
      <c r="AL7" s="2"/>
      <c r="AM7" s="2"/>
      <c r="AN7" s="109" t="s">
        <v>73</v>
      </c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</row>
    <row r="8" spans="1:57" ht="15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2"/>
      <c r="T8" s="2"/>
      <c r="U8" s="2"/>
      <c r="AL8" s="2"/>
      <c r="AM8" s="2"/>
      <c r="AN8" s="109" t="s">
        <v>74</v>
      </c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</row>
    <row r="9" spans="1:57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S9" s="2"/>
      <c r="T9" s="2"/>
      <c r="U9" s="2"/>
      <c r="AL9" s="2"/>
      <c r="AM9" s="2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</row>
    <row r="10" spans="1:5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S10" s="2"/>
      <c r="T10" s="2"/>
      <c r="U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BB10" s="8"/>
      <c r="BC10" s="8"/>
      <c r="BD10" s="2"/>
      <c r="BE10" s="13"/>
    </row>
    <row r="11" spans="1:5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S11" s="2"/>
      <c r="T11" s="2"/>
      <c r="U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BB11" s="8"/>
      <c r="BC11" s="8"/>
      <c r="BD11" s="2"/>
      <c r="BE11" s="13"/>
    </row>
    <row r="12" spans="1:57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S12" s="2"/>
      <c r="T12" s="2"/>
      <c r="U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BB12" s="8"/>
      <c r="BC12" s="8"/>
      <c r="BD12" s="2"/>
      <c r="BE12" s="13"/>
    </row>
    <row r="13" spans="1:57" ht="18.75">
      <c r="A13" s="1"/>
      <c r="B13" s="113" t="s">
        <v>1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</row>
    <row r="14" spans="1:57" ht="18.75">
      <c r="A14" s="1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</row>
    <row r="15" spans="1:57" ht="15.75">
      <c r="A15" s="1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</row>
    <row r="16" spans="1:57" ht="15.75">
      <c r="A16" s="1"/>
      <c r="B16" s="112" t="s">
        <v>65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</row>
    <row r="17" spans="1:57" ht="15.75">
      <c r="A17" s="1"/>
      <c r="B17" s="112" t="s">
        <v>47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</row>
    <row r="18" spans="1:57" ht="15.75">
      <c r="A18" s="1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</row>
    <row r="19" spans="1:57" ht="15.75">
      <c r="A19" s="1"/>
      <c r="B19" s="110" t="s">
        <v>48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</row>
    <row r="20" spans="1:57" ht="15.75">
      <c r="A20" s="1"/>
      <c r="B20" s="111" t="s">
        <v>49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</row>
    <row r="21" spans="1:57" ht="15.75">
      <c r="A21" s="1"/>
      <c r="B21" s="110" t="s">
        <v>75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E21" s="110"/>
    </row>
    <row r="22" spans="1:57" ht="15.75">
      <c r="A22" s="1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</row>
    <row r="23" spans="1:57" ht="15.75">
      <c r="A23" s="1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</row>
    <row r="24" spans="1:57" ht="12.7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S24" s="2"/>
      <c r="T24" s="2"/>
      <c r="U24" s="2"/>
      <c r="AG24" s="54" t="s">
        <v>76</v>
      </c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</row>
    <row r="25" spans="1:57" ht="12.7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S25" s="2"/>
      <c r="T25" s="2"/>
      <c r="U25" s="2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</row>
    <row r="26" spans="1:57" ht="18.7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S26" s="2"/>
      <c r="T26" s="2"/>
      <c r="U26" s="2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</row>
    <row r="27" spans="1:57" ht="12.7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"/>
      <c r="T27" s="2"/>
      <c r="U27" s="2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</row>
    <row r="28" spans="1:57" ht="12.7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</row>
    <row r="29" spans="1:57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S29" s="2"/>
      <c r="T29" s="2"/>
      <c r="U29" s="2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</row>
    <row r="30" spans="1:57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S30" s="2"/>
      <c r="T30" s="2"/>
      <c r="U30" s="2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</row>
    <row r="31" spans="1:57" ht="18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AG31" s="115" t="s">
        <v>2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</row>
    <row r="32" spans="1:57" ht="18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S32" s="2"/>
      <c r="T32" s="2"/>
      <c r="U32" s="2"/>
      <c r="AG32" s="37" t="s">
        <v>53</v>
      </c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8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S33" s="2"/>
      <c r="T33" s="2"/>
      <c r="U33" s="2"/>
      <c r="AG33" s="37" t="s">
        <v>3</v>
      </c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5.75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AG34" s="35" t="s">
        <v>4</v>
      </c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</row>
    <row r="35" spans="1:57" ht="15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S35" s="2"/>
      <c r="T35" s="2"/>
      <c r="U35" s="2"/>
      <c r="AG35" s="35" t="s">
        <v>5</v>
      </c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</row>
    <row r="36" spans="1:57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S36" s="2"/>
      <c r="T36" s="2"/>
      <c r="U36" s="2"/>
      <c r="AG36" s="36" t="s">
        <v>38</v>
      </c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AG37" s="36" t="s">
        <v>50</v>
      </c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5.75">
      <c r="A38" s="59" t="s">
        <v>6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</row>
    <row r="39" spans="1:57" ht="15.75">
      <c r="A39" s="59" t="s">
        <v>7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</row>
    <row r="40" spans="1:57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BB40" s="8"/>
      <c r="BC40" s="8"/>
      <c r="BD40" s="2"/>
      <c r="BE40" s="13"/>
    </row>
    <row r="41" spans="1:57" ht="39.75" customHeight="1">
      <c r="A41" s="60" t="s">
        <v>8</v>
      </c>
      <c r="B41" s="63" t="s">
        <v>9</v>
      </c>
      <c r="C41" s="63" t="s">
        <v>10</v>
      </c>
      <c r="D41" s="63" t="s">
        <v>11</v>
      </c>
      <c r="E41" s="66" t="s">
        <v>12</v>
      </c>
      <c r="F41" s="67"/>
      <c r="G41" s="67"/>
      <c r="H41" s="68"/>
      <c r="I41" s="23" t="s">
        <v>54</v>
      </c>
      <c r="J41" s="118" t="s">
        <v>55</v>
      </c>
      <c r="K41" s="119"/>
      <c r="L41" s="119"/>
      <c r="M41" s="120"/>
      <c r="N41" s="84" t="s">
        <v>56</v>
      </c>
      <c r="O41" s="85"/>
      <c r="P41" s="85"/>
      <c r="Q41" s="86"/>
      <c r="R41" s="24" t="s">
        <v>57</v>
      </c>
      <c r="S41" s="66" t="s">
        <v>58</v>
      </c>
      <c r="T41" s="72"/>
      <c r="U41" s="83"/>
      <c r="V41" s="9" t="s">
        <v>59</v>
      </c>
      <c r="W41" s="66" t="s">
        <v>16</v>
      </c>
      <c r="X41" s="72"/>
      <c r="Y41" s="72"/>
      <c r="Z41" s="83"/>
      <c r="AA41" s="66" t="s">
        <v>17</v>
      </c>
      <c r="AB41" s="72"/>
      <c r="AC41" s="72"/>
      <c r="AD41" s="83"/>
      <c r="AE41" s="66" t="s">
        <v>18</v>
      </c>
      <c r="AF41" s="72"/>
      <c r="AG41" s="72"/>
      <c r="AH41" s="83"/>
      <c r="AI41" s="25" t="s">
        <v>60</v>
      </c>
      <c r="AJ41" s="73" t="s">
        <v>61</v>
      </c>
      <c r="AK41" s="74"/>
      <c r="AL41" s="74"/>
      <c r="AM41" s="80"/>
      <c r="AN41" s="73" t="s">
        <v>20</v>
      </c>
      <c r="AO41" s="74"/>
      <c r="AP41" s="74"/>
      <c r="AQ41" s="80"/>
      <c r="AR41" s="25" t="s">
        <v>62</v>
      </c>
      <c r="AS41" s="73" t="s">
        <v>63</v>
      </c>
      <c r="AT41" s="74"/>
      <c r="AU41" s="74"/>
      <c r="AV41" s="80"/>
      <c r="AW41" s="66" t="s">
        <v>64</v>
      </c>
      <c r="AX41" s="72"/>
      <c r="AY41" s="83"/>
      <c r="AZ41" s="73" t="s">
        <v>23</v>
      </c>
      <c r="BA41" s="74"/>
      <c r="BB41" s="74"/>
      <c r="BC41" s="74"/>
      <c r="BD41" s="80"/>
      <c r="BE41" s="69" t="s">
        <v>24</v>
      </c>
    </row>
    <row r="42" spans="1:57">
      <c r="A42" s="61"/>
      <c r="B42" s="64"/>
      <c r="C42" s="64"/>
      <c r="D42" s="64"/>
      <c r="E42" s="66" t="s">
        <v>25</v>
      </c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0"/>
    </row>
    <row r="43" spans="1:57">
      <c r="A43" s="61"/>
      <c r="B43" s="64"/>
      <c r="C43" s="64"/>
      <c r="D43" s="64"/>
      <c r="E43" s="4">
        <v>36</v>
      </c>
      <c r="F43" s="4">
        <v>37</v>
      </c>
      <c r="G43" s="4">
        <v>38</v>
      </c>
      <c r="H43" s="4">
        <v>39</v>
      </c>
      <c r="I43" s="4">
        <v>40</v>
      </c>
      <c r="J43" s="4">
        <v>41</v>
      </c>
      <c r="K43" s="4">
        <v>42</v>
      </c>
      <c r="L43" s="4">
        <v>43</v>
      </c>
      <c r="M43" s="4">
        <v>44</v>
      </c>
      <c r="N43" s="4">
        <v>45</v>
      </c>
      <c r="O43" s="4">
        <v>46</v>
      </c>
      <c r="P43" s="4">
        <v>47</v>
      </c>
      <c r="Q43" s="7">
        <v>48</v>
      </c>
      <c r="R43" s="7">
        <v>49</v>
      </c>
      <c r="S43" s="4">
        <v>50</v>
      </c>
      <c r="T43" s="4">
        <v>51</v>
      </c>
      <c r="U43" s="4">
        <v>52</v>
      </c>
      <c r="V43" s="7">
        <v>1</v>
      </c>
      <c r="W43" s="7">
        <v>2</v>
      </c>
      <c r="X43" s="7">
        <v>3</v>
      </c>
      <c r="Y43" s="7">
        <v>4</v>
      </c>
      <c r="Z43" s="7">
        <v>5</v>
      </c>
      <c r="AA43" s="7">
        <v>6</v>
      </c>
      <c r="AB43" s="7">
        <v>7</v>
      </c>
      <c r="AC43" s="7">
        <v>8</v>
      </c>
      <c r="AD43" s="7">
        <v>9</v>
      </c>
      <c r="AE43" s="7">
        <v>10</v>
      </c>
      <c r="AF43" s="7">
        <v>11</v>
      </c>
      <c r="AG43" s="7">
        <v>12</v>
      </c>
      <c r="AH43" s="7">
        <v>13</v>
      </c>
      <c r="AI43" s="7">
        <v>14</v>
      </c>
      <c r="AJ43" s="7">
        <v>15</v>
      </c>
      <c r="AK43" s="7">
        <v>16</v>
      </c>
      <c r="AL43" s="4">
        <v>17</v>
      </c>
      <c r="AM43" s="4">
        <v>18</v>
      </c>
      <c r="AN43" s="4">
        <v>19</v>
      </c>
      <c r="AO43" s="4">
        <v>20</v>
      </c>
      <c r="AP43" s="4">
        <v>21</v>
      </c>
      <c r="AQ43" s="4">
        <v>22</v>
      </c>
      <c r="AR43" s="4">
        <v>23</v>
      </c>
      <c r="AS43" s="4">
        <v>24</v>
      </c>
      <c r="AT43" s="4">
        <v>25</v>
      </c>
      <c r="AU43" s="4">
        <v>26</v>
      </c>
      <c r="AV43" s="7">
        <v>27</v>
      </c>
      <c r="AW43" s="7">
        <v>28</v>
      </c>
      <c r="AX43" s="7">
        <v>29</v>
      </c>
      <c r="AY43" s="7">
        <v>30</v>
      </c>
      <c r="AZ43" s="7">
        <v>31</v>
      </c>
      <c r="BA43" s="7">
        <v>32</v>
      </c>
      <c r="BB43" s="7">
        <v>33</v>
      </c>
      <c r="BC43" s="7">
        <v>34</v>
      </c>
      <c r="BD43" s="4">
        <v>35</v>
      </c>
      <c r="BE43" s="70"/>
    </row>
    <row r="44" spans="1:57">
      <c r="A44" s="61"/>
      <c r="B44" s="64"/>
      <c r="C44" s="64"/>
      <c r="D44" s="64"/>
      <c r="E44" s="73" t="s">
        <v>26</v>
      </c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0"/>
    </row>
    <row r="45" spans="1:57">
      <c r="A45" s="62"/>
      <c r="B45" s="65"/>
      <c r="C45" s="65"/>
      <c r="D45" s="65"/>
      <c r="E45" s="4">
        <v>1</v>
      </c>
      <c r="F45" s="4">
        <v>2</v>
      </c>
      <c r="G45" s="4">
        <v>3</v>
      </c>
      <c r="H45" s="4">
        <v>4</v>
      </c>
      <c r="I45" s="4">
        <v>5</v>
      </c>
      <c r="J45" s="4">
        <v>6</v>
      </c>
      <c r="K45" s="4">
        <v>7</v>
      </c>
      <c r="L45" s="4">
        <v>8</v>
      </c>
      <c r="M45" s="4">
        <v>9</v>
      </c>
      <c r="N45" s="4">
        <v>10</v>
      </c>
      <c r="O45" s="4">
        <v>11</v>
      </c>
      <c r="P45" s="4">
        <v>12</v>
      </c>
      <c r="Q45" s="7">
        <v>13</v>
      </c>
      <c r="R45" s="7">
        <v>14</v>
      </c>
      <c r="S45" s="4">
        <v>15</v>
      </c>
      <c r="T45" s="4">
        <v>16</v>
      </c>
      <c r="U45" s="4">
        <v>17</v>
      </c>
      <c r="V45" s="7">
        <v>18</v>
      </c>
      <c r="W45" s="7">
        <v>19</v>
      </c>
      <c r="X45" s="7">
        <v>20</v>
      </c>
      <c r="Y45" s="7">
        <v>21</v>
      </c>
      <c r="Z45" s="7">
        <v>22</v>
      </c>
      <c r="AA45" s="7">
        <v>23</v>
      </c>
      <c r="AB45" s="7">
        <v>24</v>
      </c>
      <c r="AC45" s="7">
        <v>25</v>
      </c>
      <c r="AD45" s="7">
        <v>26</v>
      </c>
      <c r="AE45" s="7">
        <v>27</v>
      </c>
      <c r="AF45" s="7">
        <v>28</v>
      </c>
      <c r="AG45" s="7">
        <v>29</v>
      </c>
      <c r="AH45" s="7">
        <v>30</v>
      </c>
      <c r="AI45" s="7">
        <v>31</v>
      </c>
      <c r="AJ45" s="7">
        <v>32</v>
      </c>
      <c r="AK45" s="7">
        <v>33</v>
      </c>
      <c r="AL45" s="4">
        <v>34</v>
      </c>
      <c r="AM45" s="4">
        <v>35</v>
      </c>
      <c r="AN45" s="4">
        <v>36</v>
      </c>
      <c r="AO45" s="4">
        <v>37</v>
      </c>
      <c r="AP45" s="4">
        <v>38</v>
      </c>
      <c r="AQ45" s="4">
        <v>39</v>
      </c>
      <c r="AR45" s="4">
        <v>40</v>
      </c>
      <c r="AS45" s="4">
        <v>41</v>
      </c>
      <c r="AT45" s="27">
        <v>42</v>
      </c>
      <c r="AU45" s="4">
        <v>43</v>
      </c>
      <c r="AV45" s="7">
        <v>44</v>
      </c>
      <c r="AW45" s="7">
        <v>45</v>
      </c>
      <c r="AX45" s="7">
        <v>46</v>
      </c>
      <c r="AY45" s="7">
        <v>47</v>
      </c>
      <c r="AZ45" s="7">
        <v>48</v>
      </c>
      <c r="BA45" s="7">
        <v>49</v>
      </c>
      <c r="BB45" s="7">
        <v>50</v>
      </c>
      <c r="BC45" s="7">
        <v>51</v>
      </c>
      <c r="BD45" s="4">
        <v>52</v>
      </c>
      <c r="BE45" s="71"/>
    </row>
    <row r="46" spans="1:57" ht="19.5">
      <c r="A46" s="40"/>
      <c r="B46" s="130"/>
      <c r="C46" s="130" t="s">
        <v>39</v>
      </c>
      <c r="D46" s="45" t="s">
        <v>28</v>
      </c>
      <c r="E46" s="51">
        <f>E48</f>
        <v>8</v>
      </c>
      <c r="F46" s="51">
        <f t="shared" ref="F46:BD46" si="0">F48</f>
        <v>10</v>
      </c>
      <c r="G46" s="51">
        <f t="shared" si="0"/>
        <v>10</v>
      </c>
      <c r="H46" s="51">
        <f t="shared" si="0"/>
        <v>10</v>
      </c>
      <c r="I46" s="51">
        <f t="shared" si="0"/>
        <v>10</v>
      </c>
      <c r="J46" s="51">
        <f t="shared" si="0"/>
        <v>9</v>
      </c>
      <c r="K46" s="51">
        <f t="shared" si="0"/>
        <v>0</v>
      </c>
      <c r="L46" s="51">
        <f t="shared" si="0"/>
        <v>0</v>
      </c>
      <c r="M46" s="51">
        <f t="shared" si="0"/>
        <v>0</v>
      </c>
      <c r="N46" s="51">
        <f t="shared" si="0"/>
        <v>0</v>
      </c>
      <c r="O46" s="51">
        <f t="shared" si="0"/>
        <v>0</v>
      </c>
      <c r="P46" s="51">
        <f t="shared" si="0"/>
        <v>0</v>
      </c>
      <c r="Q46" s="51">
        <f t="shared" si="0"/>
        <v>0</v>
      </c>
      <c r="R46" s="51">
        <f t="shared" si="0"/>
        <v>0</v>
      </c>
      <c r="S46" s="51">
        <f t="shared" si="0"/>
        <v>0</v>
      </c>
      <c r="T46" s="51">
        <f t="shared" si="0"/>
        <v>0</v>
      </c>
      <c r="U46" s="51">
        <f t="shared" si="0"/>
        <v>0</v>
      </c>
      <c r="V46" s="51">
        <f t="shared" si="0"/>
        <v>0</v>
      </c>
      <c r="W46" s="51">
        <f t="shared" si="0"/>
        <v>0</v>
      </c>
      <c r="X46" s="51">
        <f t="shared" si="0"/>
        <v>10</v>
      </c>
      <c r="Y46" s="51">
        <f t="shared" si="0"/>
        <v>10</v>
      </c>
      <c r="Z46" s="51">
        <f t="shared" si="0"/>
        <v>8</v>
      </c>
      <c r="AA46" s="51">
        <f t="shared" si="0"/>
        <v>8</v>
      </c>
      <c r="AB46" s="51">
        <f t="shared" si="0"/>
        <v>0</v>
      </c>
      <c r="AC46" s="51">
        <f t="shared" si="0"/>
        <v>0</v>
      </c>
      <c r="AD46" s="51">
        <f t="shared" si="0"/>
        <v>0</v>
      </c>
      <c r="AE46" s="51">
        <f t="shared" si="0"/>
        <v>0</v>
      </c>
      <c r="AF46" s="51">
        <f t="shared" si="0"/>
        <v>0</v>
      </c>
      <c r="AG46" s="51">
        <f t="shared" si="0"/>
        <v>0</v>
      </c>
      <c r="AH46" s="51">
        <f t="shared" si="0"/>
        <v>0</v>
      </c>
      <c r="AI46" s="51">
        <f t="shared" si="0"/>
        <v>0</v>
      </c>
      <c r="AJ46" s="51">
        <f t="shared" si="0"/>
        <v>0</v>
      </c>
      <c r="AK46" s="51">
        <f t="shared" si="0"/>
        <v>0</v>
      </c>
      <c r="AL46" s="51">
        <f t="shared" si="0"/>
        <v>0</v>
      </c>
      <c r="AM46" s="51">
        <f t="shared" si="0"/>
        <v>0</v>
      </c>
      <c r="AN46" s="51">
        <f t="shared" si="0"/>
        <v>0</v>
      </c>
      <c r="AO46" s="51">
        <f t="shared" si="0"/>
        <v>0</v>
      </c>
      <c r="AP46" s="51">
        <f t="shared" si="0"/>
        <v>0</v>
      </c>
      <c r="AQ46" s="51">
        <f t="shared" si="0"/>
        <v>0</v>
      </c>
      <c r="AR46" s="51">
        <f t="shared" si="0"/>
        <v>0</v>
      </c>
      <c r="AS46" s="51">
        <f t="shared" si="0"/>
        <v>0</v>
      </c>
      <c r="AT46" s="51">
        <f t="shared" si="0"/>
        <v>0</v>
      </c>
      <c r="AU46" s="51">
        <f t="shared" si="0"/>
        <v>0</v>
      </c>
      <c r="AV46" s="51">
        <f t="shared" si="0"/>
        <v>0</v>
      </c>
      <c r="AW46" s="51">
        <f t="shared" si="0"/>
        <v>0</v>
      </c>
      <c r="AX46" s="51">
        <f t="shared" si="0"/>
        <v>0</v>
      </c>
      <c r="AY46" s="51">
        <f t="shared" si="0"/>
        <v>0</v>
      </c>
      <c r="AZ46" s="51">
        <f t="shared" si="0"/>
        <v>0</v>
      </c>
      <c r="BA46" s="51">
        <f t="shared" si="0"/>
        <v>0</v>
      </c>
      <c r="BB46" s="51">
        <f t="shared" si="0"/>
        <v>0</v>
      </c>
      <c r="BC46" s="51">
        <f t="shared" si="0"/>
        <v>0</v>
      </c>
      <c r="BD46" s="51">
        <f t="shared" si="0"/>
        <v>0</v>
      </c>
      <c r="BE46" s="26">
        <f t="shared" ref="BE46:BE53" si="1">SUM(E46:BD46)</f>
        <v>93</v>
      </c>
    </row>
    <row r="47" spans="1:57">
      <c r="A47" s="40"/>
      <c r="B47" s="131"/>
      <c r="C47" s="131"/>
      <c r="D47" s="45" t="s">
        <v>46</v>
      </c>
      <c r="E47" s="51">
        <f>E49</f>
        <v>4</v>
      </c>
      <c r="F47" s="51">
        <f t="shared" ref="F47:BD47" si="2">F49</f>
        <v>5</v>
      </c>
      <c r="G47" s="51">
        <f t="shared" si="2"/>
        <v>5</v>
      </c>
      <c r="H47" s="51">
        <f t="shared" si="2"/>
        <v>5</v>
      </c>
      <c r="I47" s="51">
        <f t="shared" si="2"/>
        <v>5</v>
      </c>
      <c r="J47" s="51">
        <f t="shared" si="2"/>
        <v>4.5</v>
      </c>
      <c r="K47" s="51">
        <f t="shared" si="2"/>
        <v>0</v>
      </c>
      <c r="L47" s="51">
        <f t="shared" si="2"/>
        <v>0</v>
      </c>
      <c r="M47" s="51">
        <f t="shared" si="2"/>
        <v>0</v>
      </c>
      <c r="N47" s="51">
        <f t="shared" si="2"/>
        <v>0</v>
      </c>
      <c r="O47" s="51">
        <f t="shared" si="2"/>
        <v>0</v>
      </c>
      <c r="P47" s="51">
        <f t="shared" si="2"/>
        <v>0</v>
      </c>
      <c r="Q47" s="51">
        <f t="shared" si="2"/>
        <v>0</v>
      </c>
      <c r="R47" s="51">
        <f t="shared" si="2"/>
        <v>0</v>
      </c>
      <c r="S47" s="51">
        <f t="shared" si="2"/>
        <v>0</v>
      </c>
      <c r="T47" s="51">
        <f t="shared" si="2"/>
        <v>0</v>
      </c>
      <c r="U47" s="51">
        <f t="shared" si="2"/>
        <v>0</v>
      </c>
      <c r="V47" s="51">
        <f t="shared" si="2"/>
        <v>0</v>
      </c>
      <c r="W47" s="51">
        <f t="shared" si="2"/>
        <v>0</v>
      </c>
      <c r="X47" s="51">
        <f t="shared" si="2"/>
        <v>5</v>
      </c>
      <c r="Y47" s="51">
        <f t="shared" si="2"/>
        <v>5</v>
      </c>
      <c r="Z47" s="51">
        <f t="shared" si="2"/>
        <v>4</v>
      </c>
      <c r="AA47" s="51">
        <f t="shared" si="2"/>
        <v>4</v>
      </c>
      <c r="AB47" s="51">
        <f t="shared" si="2"/>
        <v>0</v>
      </c>
      <c r="AC47" s="51">
        <f t="shared" si="2"/>
        <v>0</v>
      </c>
      <c r="AD47" s="51">
        <f t="shared" si="2"/>
        <v>0</v>
      </c>
      <c r="AE47" s="51">
        <f t="shared" si="2"/>
        <v>0</v>
      </c>
      <c r="AF47" s="51">
        <f t="shared" si="2"/>
        <v>0</v>
      </c>
      <c r="AG47" s="51">
        <f t="shared" si="2"/>
        <v>0</v>
      </c>
      <c r="AH47" s="51">
        <f t="shared" si="2"/>
        <v>0</v>
      </c>
      <c r="AI47" s="51">
        <f t="shared" si="2"/>
        <v>0</v>
      </c>
      <c r="AJ47" s="51">
        <f t="shared" si="2"/>
        <v>0</v>
      </c>
      <c r="AK47" s="51">
        <f t="shared" si="2"/>
        <v>0</v>
      </c>
      <c r="AL47" s="51">
        <f t="shared" si="2"/>
        <v>0</v>
      </c>
      <c r="AM47" s="51">
        <f t="shared" si="2"/>
        <v>0</v>
      </c>
      <c r="AN47" s="51">
        <f t="shared" si="2"/>
        <v>0</v>
      </c>
      <c r="AO47" s="51">
        <f t="shared" si="2"/>
        <v>0</v>
      </c>
      <c r="AP47" s="51">
        <f t="shared" si="2"/>
        <v>0</v>
      </c>
      <c r="AQ47" s="51">
        <f t="shared" si="2"/>
        <v>0</v>
      </c>
      <c r="AR47" s="51">
        <f t="shared" si="2"/>
        <v>0</v>
      </c>
      <c r="AS47" s="51">
        <f t="shared" si="2"/>
        <v>0</v>
      </c>
      <c r="AT47" s="51">
        <f t="shared" si="2"/>
        <v>0</v>
      </c>
      <c r="AU47" s="51">
        <f t="shared" si="2"/>
        <v>0</v>
      </c>
      <c r="AV47" s="51">
        <f t="shared" si="2"/>
        <v>0</v>
      </c>
      <c r="AW47" s="51">
        <f t="shared" si="2"/>
        <v>0</v>
      </c>
      <c r="AX47" s="51">
        <f t="shared" si="2"/>
        <v>0</v>
      </c>
      <c r="AY47" s="51">
        <f t="shared" si="2"/>
        <v>0</v>
      </c>
      <c r="AZ47" s="51">
        <f t="shared" si="2"/>
        <v>0</v>
      </c>
      <c r="BA47" s="51">
        <f t="shared" si="2"/>
        <v>0</v>
      </c>
      <c r="BB47" s="51">
        <f t="shared" si="2"/>
        <v>0</v>
      </c>
      <c r="BC47" s="51">
        <f t="shared" si="2"/>
        <v>0</v>
      </c>
      <c r="BD47" s="51">
        <f t="shared" si="2"/>
        <v>0</v>
      </c>
      <c r="BE47" s="26">
        <f t="shared" si="1"/>
        <v>46.5</v>
      </c>
    </row>
    <row r="48" spans="1:57" ht="19.5">
      <c r="A48" s="48"/>
      <c r="B48" s="123"/>
      <c r="C48" s="123" t="s">
        <v>77</v>
      </c>
      <c r="D48" s="45" t="s">
        <v>28</v>
      </c>
      <c r="E48" s="38">
        <f>E50+E52</f>
        <v>8</v>
      </c>
      <c r="F48" s="38">
        <f t="shared" ref="F48:BD48" si="3">F50+F52</f>
        <v>10</v>
      </c>
      <c r="G48" s="38">
        <f t="shared" si="3"/>
        <v>10</v>
      </c>
      <c r="H48" s="38">
        <f t="shared" si="3"/>
        <v>10</v>
      </c>
      <c r="I48" s="38">
        <f t="shared" si="3"/>
        <v>10</v>
      </c>
      <c r="J48" s="38">
        <f t="shared" si="3"/>
        <v>9</v>
      </c>
      <c r="K48" s="38">
        <f t="shared" si="3"/>
        <v>0</v>
      </c>
      <c r="L48" s="38">
        <f t="shared" si="3"/>
        <v>0</v>
      </c>
      <c r="M48" s="38">
        <f t="shared" si="3"/>
        <v>0</v>
      </c>
      <c r="N48" s="38">
        <f t="shared" si="3"/>
        <v>0</v>
      </c>
      <c r="O48" s="38">
        <f t="shared" si="3"/>
        <v>0</v>
      </c>
      <c r="P48" s="38">
        <f t="shared" si="3"/>
        <v>0</v>
      </c>
      <c r="Q48" s="38">
        <f t="shared" si="3"/>
        <v>0</v>
      </c>
      <c r="R48" s="38">
        <f t="shared" si="3"/>
        <v>0</v>
      </c>
      <c r="S48" s="38">
        <f t="shared" si="3"/>
        <v>0</v>
      </c>
      <c r="T48" s="38">
        <f t="shared" si="3"/>
        <v>0</v>
      </c>
      <c r="U48" s="38">
        <f t="shared" si="3"/>
        <v>0</v>
      </c>
      <c r="V48" s="38">
        <f t="shared" si="3"/>
        <v>0</v>
      </c>
      <c r="W48" s="38">
        <f t="shared" si="3"/>
        <v>0</v>
      </c>
      <c r="X48" s="38">
        <f t="shared" si="3"/>
        <v>10</v>
      </c>
      <c r="Y48" s="38">
        <f t="shared" si="3"/>
        <v>10</v>
      </c>
      <c r="Z48" s="38">
        <f t="shared" si="3"/>
        <v>8</v>
      </c>
      <c r="AA48" s="38">
        <f t="shared" si="3"/>
        <v>8</v>
      </c>
      <c r="AB48" s="38">
        <f t="shared" si="3"/>
        <v>0</v>
      </c>
      <c r="AC48" s="38">
        <f t="shared" si="3"/>
        <v>0</v>
      </c>
      <c r="AD48" s="38">
        <f t="shared" si="3"/>
        <v>0</v>
      </c>
      <c r="AE48" s="38">
        <f t="shared" si="3"/>
        <v>0</v>
      </c>
      <c r="AF48" s="38">
        <f t="shared" si="3"/>
        <v>0</v>
      </c>
      <c r="AG48" s="38">
        <f t="shared" si="3"/>
        <v>0</v>
      </c>
      <c r="AH48" s="38">
        <f t="shared" si="3"/>
        <v>0</v>
      </c>
      <c r="AI48" s="38">
        <f t="shared" si="3"/>
        <v>0</v>
      </c>
      <c r="AJ48" s="38">
        <f t="shared" si="3"/>
        <v>0</v>
      </c>
      <c r="AK48" s="38">
        <f t="shared" si="3"/>
        <v>0</v>
      </c>
      <c r="AL48" s="38">
        <f t="shared" si="3"/>
        <v>0</v>
      </c>
      <c r="AM48" s="38">
        <f t="shared" si="3"/>
        <v>0</v>
      </c>
      <c r="AN48" s="38">
        <f t="shared" si="3"/>
        <v>0</v>
      </c>
      <c r="AO48" s="38">
        <f t="shared" si="3"/>
        <v>0</v>
      </c>
      <c r="AP48" s="38">
        <f t="shared" si="3"/>
        <v>0</v>
      </c>
      <c r="AQ48" s="38">
        <f t="shared" si="3"/>
        <v>0</v>
      </c>
      <c r="AR48" s="38">
        <f t="shared" si="3"/>
        <v>0</v>
      </c>
      <c r="AS48" s="38">
        <f t="shared" si="3"/>
        <v>0</v>
      </c>
      <c r="AT48" s="38">
        <f t="shared" si="3"/>
        <v>0</v>
      </c>
      <c r="AU48" s="38">
        <f t="shared" si="3"/>
        <v>0</v>
      </c>
      <c r="AV48" s="38">
        <f t="shared" si="3"/>
        <v>0</v>
      </c>
      <c r="AW48" s="38">
        <f t="shared" si="3"/>
        <v>0</v>
      </c>
      <c r="AX48" s="38">
        <f t="shared" si="3"/>
        <v>0</v>
      </c>
      <c r="AY48" s="38">
        <f t="shared" si="3"/>
        <v>0</v>
      </c>
      <c r="AZ48" s="38">
        <f t="shared" si="3"/>
        <v>0</v>
      </c>
      <c r="BA48" s="38">
        <f t="shared" si="3"/>
        <v>0</v>
      </c>
      <c r="BB48" s="38">
        <f t="shared" si="3"/>
        <v>0</v>
      </c>
      <c r="BC48" s="38">
        <f t="shared" si="3"/>
        <v>0</v>
      </c>
      <c r="BD48" s="38">
        <f t="shared" si="3"/>
        <v>0</v>
      </c>
      <c r="BE48" s="26">
        <f t="shared" si="1"/>
        <v>93</v>
      </c>
    </row>
    <row r="49" spans="1:57">
      <c r="A49" s="48"/>
      <c r="B49" s="124"/>
      <c r="C49" s="124"/>
      <c r="D49" s="45" t="s">
        <v>46</v>
      </c>
      <c r="E49" s="38">
        <f>E51+E53</f>
        <v>4</v>
      </c>
      <c r="F49" s="38">
        <f t="shared" ref="F49:BD49" si="4">F51+F53</f>
        <v>5</v>
      </c>
      <c r="G49" s="38">
        <f t="shared" si="4"/>
        <v>5</v>
      </c>
      <c r="H49" s="38">
        <f t="shared" si="4"/>
        <v>5</v>
      </c>
      <c r="I49" s="38">
        <f t="shared" si="4"/>
        <v>5</v>
      </c>
      <c r="J49" s="38">
        <f t="shared" si="4"/>
        <v>4.5</v>
      </c>
      <c r="K49" s="38">
        <f t="shared" si="4"/>
        <v>0</v>
      </c>
      <c r="L49" s="38">
        <f t="shared" si="4"/>
        <v>0</v>
      </c>
      <c r="M49" s="38">
        <f t="shared" si="4"/>
        <v>0</v>
      </c>
      <c r="N49" s="38">
        <f t="shared" si="4"/>
        <v>0</v>
      </c>
      <c r="O49" s="38">
        <f t="shared" si="4"/>
        <v>0</v>
      </c>
      <c r="P49" s="38">
        <f t="shared" si="4"/>
        <v>0</v>
      </c>
      <c r="Q49" s="38">
        <f t="shared" si="4"/>
        <v>0</v>
      </c>
      <c r="R49" s="38">
        <f t="shared" si="4"/>
        <v>0</v>
      </c>
      <c r="S49" s="38">
        <f t="shared" si="4"/>
        <v>0</v>
      </c>
      <c r="T49" s="38">
        <f t="shared" si="4"/>
        <v>0</v>
      </c>
      <c r="U49" s="38">
        <f t="shared" si="4"/>
        <v>0</v>
      </c>
      <c r="V49" s="38">
        <f t="shared" si="4"/>
        <v>0</v>
      </c>
      <c r="W49" s="38">
        <f t="shared" si="4"/>
        <v>0</v>
      </c>
      <c r="X49" s="38">
        <f t="shared" si="4"/>
        <v>5</v>
      </c>
      <c r="Y49" s="38">
        <f t="shared" si="4"/>
        <v>5</v>
      </c>
      <c r="Z49" s="38">
        <f t="shared" si="4"/>
        <v>4</v>
      </c>
      <c r="AA49" s="38">
        <f t="shared" si="4"/>
        <v>4</v>
      </c>
      <c r="AB49" s="38">
        <f t="shared" si="4"/>
        <v>0</v>
      </c>
      <c r="AC49" s="38">
        <f t="shared" si="4"/>
        <v>0</v>
      </c>
      <c r="AD49" s="38">
        <f t="shared" si="4"/>
        <v>0</v>
      </c>
      <c r="AE49" s="38">
        <f t="shared" si="4"/>
        <v>0</v>
      </c>
      <c r="AF49" s="38">
        <f t="shared" si="4"/>
        <v>0</v>
      </c>
      <c r="AG49" s="38">
        <f t="shared" si="4"/>
        <v>0</v>
      </c>
      <c r="AH49" s="38">
        <f t="shared" si="4"/>
        <v>0</v>
      </c>
      <c r="AI49" s="38">
        <f t="shared" si="4"/>
        <v>0</v>
      </c>
      <c r="AJ49" s="38">
        <f t="shared" si="4"/>
        <v>0</v>
      </c>
      <c r="AK49" s="38">
        <f t="shared" si="4"/>
        <v>0</v>
      </c>
      <c r="AL49" s="38">
        <f t="shared" si="4"/>
        <v>0</v>
      </c>
      <c r="AM49" s="38">
        <f t="shared" si="4"/>
        <v>0</v>
      </c>
      <c r="AN49" s="38">
        <f t="shared" si="4"/>
        <v>0</v>
      </c>
      <c r="AO49" s="38">
        <f t="shared" si="4"/>
        <v>0</v>
      </c>
      <c r="AP49" s="38">
        <f t="shared" si="4"/>
        <v>0</v>
      </c>
      <c r="AQ49" s="38">
        <f t="shared" si="4"/>
        <v>0</v>
      </c>
      <c r="AR49" s="38">
        <f t="shared" si="4"/>
        <v>0</v>
      </c>
      <c r="AS49" s="38">
        <f t="shared" si="4"/>
        <v>0</v>
      </c>
      <c r="AT49" s="38">
        <f t="shared" si="4"/>
        <v>0</v>
      </c>
      <c r="AU49" s="38">
        <f t="shared" si="4"/>
        <v>0</v>
      </c>
      <c r="AV49" s="38">
        <f t="shared" si="4"/>
        <v>0</v>
      </c>
      <c r="AW49" s="38">
        <f t="shared" si="4"/>
        <v>0</v>
      </c>
      <c r="AX49" s="38">
        <f t="shared" si="4"/>
        <v>0</v>
      </c>
      <c r="AY49" s="38">
        <f t="shared" si="4"/>
        <v>0</v>
      </c>
      <c r="AZ49" s="38">
        <f t="shared" si="4"/>
        <v>0</v>
      </c>
      <c r="BA49" s="38">
        <f t="shared" si="4"/>
        <v>0</v>
      </c>
      <c r="BB49" s="38">
        <f t="shared" si="4"/>
        <v>0</v>
      </c>
      <c r="BC49" s="38">
        <f t="shared" si="4"/>
        <v>0</v>
      </c>
      <c r="BD49" s="38">
        <f t="shared" si="4"/>
        <v>0</v>
      </c>
      <c r="BE49" s="26">
        <f t="shared" si="1"/>
        <v>46.5</v>
      </c>
    </row>
    <row r="50" spans="1:57" ht="19.5">
      <c r="A50" s="48"/>
      <c r="B50" s="116" t="s">
        <v>78</v>
      </c>
      <c r="C50" s="116" t="s">
        <v>79</v>
      </c>
      <c r="D50" s="47" t="s">
        <v>28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7">
        <v>0</v>
      </c>
      <c r="V50" s="31">
        <v>0</v>
      </c>
      <c r="W50" s="31">
        <v>0</v>
      </c>
      <c r="X50" s="7">
        <v>10</v>
      </c>
      <c r="Y50" s="7">
        <v>10</v>
      </c>
      <c r="Z50" s="7">
        <v>8</v>
      </c>
      <c r="AA50" s="7">
        <v>8</v>
      </c>
      <c r="AB50" s="31">
        <v>0</v>
      </c>
      <c r="AC50" s="31">
        <v>0</v>
      </c>
      <c r="AD50" s="31">
        <v>0</v>
      </c>
      <c r="AE50" s="31">
        <v>0</v>
      </c>
      <c r="AF50" s="31">
        <v>0</v>
      </c>
      <c r="AG50" s="31">
        <v>0</v>
      </c>
      <c r="AH50" s="31">
        <v>0</v>
      </c>
      <c r="AI50" s="31">
        <v>0</v>
      </c>
      <c r="AJ50" s="31">
        <v>0</v>
      </c>
      <c r="AK50" s="31">
        <v>0</v>
      </c>
      <c r="AL50" s="31">
        <v>0</v>
      </c>
      <c r="AM50" s="31">
        <v>0</v>
      </c>
      <c r="AN50" s="31">
        <v>0</v>
      </c>
      <c r="AO50" s="31">
        <v>0</v>
      </c>
      <c r="AP50" s="31">
        <v>0</v>
      </c>
      <c r="AQ50" s="31">
        <v>0</v>
      </c>
      <c r="AR50" s="31">
        <v>0</v>
      </c>
      <c r="AS50" s="41">
        <v>0</v>
      </c>
      <c r="AT50" s="39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26">
        <f t="shared" si="1"/>
        <v>36</v>
      </c>
    </row>
    <row r="51" spans="1:57">
      <c r="A51" s="48"/>
      <c r="B51" s="117"/>
      <c r="C51" s="117"/>
      <c r="D51" s="47" t="s">
        <v>46</v>
      </c>
      <c r="E51" s="7">
        <f>E50/2</f>
        <v>0</v>
      </c>
      <c r="F51" s="7">
        <f t="shared" ref="F51:AA51" si="5">F50/2</f>
        <v>0</v>
      </c>
      <c r="G51" s="7">
        <f t="shared" si="5"/>
        <v>0</v>
      </c>
      <c r="H51" s="7">
        <f t="shared" si="5"/>
        <v>0</v>
      </c>
      <c r="I51" s="7">
        <f t="shared" si="5"/>
        <v>0</v>
      </c>
      <c r="J51" s="7">
        <f t="shared" si="5"/>
        <v>0</v>
      </c>
      <c r="K51" s="31">
        <f t="shared" si="5"/>
        <v>0</v>
      </c>
      <c r="L51" s="31">
        <f t="shared" si="5"/>
        <v>0</v>
      </c>
      <c r="M51" s="31">
        <f t="shared" si="5"/>
        <v>0</v>
      </c>
      <c r="N51" s="31">
        <f t="shared" si="5"/>
        <v>0</v>
      </c>
      <c r="O51" s="31">
        <f t="shared" si="5"/>
        <v>0</v>
      </c>
      <c r="P51" s="31">
        <f t="shared" si="5"/>
        <v>0</v>
      </c>
      <c r="Q51" s="31">
        <f t="shared" si="5"/>
        <v>0</v>
      </c>
      <c r="R51" s="31">
        <f t="shared" si="5"/>
        <v>0</v>
      </c>
      <c r="S51" s="31">
        <f t="shared" si="5"/>
        <v>0</v>
      </c>
      <c r="T51" s="31">
        <f t="shared" si="5"/>
        <v>0</v>
      </c>
      <c r="U51" s="7">
        <f t="shared" si="5"/>
        <v>0</v>
      </c>
      <c r="V51" s="31">
        <f t="shared" si="5"/>
        <v>0</v>
      </c>
      <c r="W51" s="31">
        <f t="shared" si="5"/>
        <v>0</v>
      </c>
      <c r="X51" s="7">
        <f t="shared" si="5"/>
        <v>5</v>
      </c>
      <c r="Y51" s="7">
        <f t="shared" si="5"/>
        <v>5</v>
      </c>
      <c r="Z51" s="7">
        <f t="shared" si="5"/>
        <v>4</v>
      </c>
      <c r="AA51" s="7">
        <f t="shared" si="5"/>
        <v>4</v>
      </c>
      <c r="AB51" s="31">
        <v>0</v>
      </c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  <c r="AK51" s="31">
        <v>0</v>
      </c>
      <c r="AL51" s="31">
        <v>0</v>
      </c>
      <c r="AM51" s="31">
        <v>0</v>
      </c>
      <c r="AN51" s="31">
        <v>0</v>
      </c>
      <c r="AO51" s="31">
        <v>0</v>
      </c>
      <c r="AP51" s="31">
        <v>0</v>
      </c>
      <c r="AQ51" s="31">
        <v>0</v>
      </c>
      <c r="AR51" s="31">
        <v>0</v>
      </c>
      <c r="AS51" s="41">
        <v>0</v>
      </c>
      <c r="AT51" s="39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26">
        <f t="shared" si="1"/>
        <v>18</v>
      </c>
    </row>
    <row r="52" spans="1:57" ht="19.5">
      <c r="A52" s="48"/>
      <c r="B52" s="116" t="s">
        <v>80</v>
      </c>
      <c r="C52" s="116" t="s">
        <v>81</v>
      </c>
      <c r="D52" s="47" t="s">
        <v>28</v>
      </c>
      <c r="E52" s="7">
        <v>8</v>
      </c>
      <c r="F52" s="7">
        <v>10</v>
      </c>
      <c r="G52" s="7">
        <v>10</v>
      </c>
      <c r="H52" s="7">
        <v>10</v>
      </c>
      <c r="I52" s="7">
        <v>10</v>
      </c>
      <c r="J52" s="7">
        <v>9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7">
        <v>0</v>
      </c>
      <c r="V52" s="31">
        <v>0</v>
      </c>
      <c r="W52" s="31">
        <v>0</v>
      </c>
      <c r="X52" s="7">
        <v>0</v>
      </c>
      <c r="Y52" s="7">
        <v>0</v>
      </c>
      <c r="Z52" s="7">
        <v>0</v>
      </c>
      <c r="AA52" s="7">
        <v>0</v>
      </c>
      <c r="AB52" s="31">
        <v>0</v>
      </c>
      <c r="AC52" s="31">
        <v>0</v>
      </c>
      <c r="AD52" s="31">
        <v>0</v>
      </c>
      <c r="AE52" s="31">
        <v>0</v>
      </c>
      <c r="AF52" s="31">
        <v>0</v>
      </c>
      <c r="AG52" s="31">
        <v>0</v>
      </c>
      <c r="AH52" s="31">
        <v>0</v>
      </c>
      <c r="AI52" s="31">
        <v>0</v>
      </c>
      <c r="AJ52" s="31">
        <v>0</v>
      </c>
      <c r="AK52" s="31">
        <v>0</v>
      </c>
      <c r="AL52" s="31">
        <v>0</v>
      </c>
      <c r="AM52" s="31">
        <v>0</v>
      </c>
      <c r="AN52" s="31">
        <v>0</v>
      </c>
      <c r="AO52" s="31">
        <v>0</v>
      </c>
      <c r="AP52" s="31">
        <v>0</v>
      </c>
      <c r="AQ52" s="31">
        <v>0</v>
      </c>
      <c r="AR52" s="31">
        <v>0</v>
      </c>
      <c r="AS52" s="41">
        <v>0</v>
      </c>
      <c r="AT52" s="39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26">
        <f t="shared" si="1"/>
        <v>57</v>
      </c>
    </row>
    <row r="53" spans="1:57">
      <c r="A53" s="48"/>
      <c r="B53" s="117"/>
      <c r="C53" s="117"/>
      <c r="D53" s="47" t="s">
        <v>46</v>
      </c>
      <c r="E53" s="7">
        <f>E52/2</f>
        <v>4</v>
      </c>
      <c r="F53" s="7">
        <f t="shared" ref="F53:AA53" si="6">F52/2</f>
        <v>5</v>
      </c>
      <c r="G53" s="7">
        <f t="shared" si="6"/>
        <v>5</v>
      </c>
      <c r="H53" s="7">
        <f t="shared" si="6"/>
        <v>5</v>
      </c>
      <c r="I53" s="7">
        <f t="shared" si="6"/>
        <v>5</v>
      </c>
      <c r="J53" s="7">
        <f t="shared" si="6"/>
        <v>4.5</v>
      </c>
      <c r="K53" s="31">
        <f t="shared" si="6"/>
        <v>0</v>
      </c>
      <c r="L53" s="31">
        <f t="shared" si="6"/>
        <v>0</v>
      </c>
      <c r="M53" s="31">
        <f t="shared" si="6"/>
        <v>0</v>
      </c>
      <c r="N53" s="31">
        <f t="shared" si="6"/>
        <v>0</v>
      </c>
      <c r="O53" s="31">
        <f t="shared" si="6"/>
        <v>0</v>
      </c>
      <c r="P53" s="31">
        <f t="shared" si="6"/>
        <v>0</v>
      </c>
      <c r="Q53" s="31">
        <f t="shared" si="6"/>
        <v>0</v>
      </c>
      <c r="R53" s="31">
        <f t="shared" si="6"/>
        <v>0</v>
      </c>
      <c r="S53" s="31">
        <f t="shared" si="6"/>
        <v>0</v>
      </c>
      <c r="T53" s="31">
        <f t="shared" si="6"/>
        <v>0</v>
      </c>
      <c r="U53" s="7">
        <f t="shared" si="6"/>
        <v>0</v>
      </c>
      <c r="V53" s="31">
        <f t="shared" si="6"/>
        <v>0</v>
      </c>
      <c r="W53" s="31">
        <f t="shared" si="6"/>
        <v>0</v>
      </c>
      <c r="X53" s="7">
        <f t="shared" si="6"/>
        <v>0</v>
      </c>
      <c r="Y53" s="7">
        <f t="shared" si="6"/>
        <v>0</v>
      </c>
      <c r="Z53" s="7">
        <f t="shared" si="6"/>
        <v>0</v>
      </c>
      <c r="AA53" s="7">
        <f t="shared" si="6"/>
        <v>0</v>
      </c>
      <c r="AB53" s="31">
        <v>0</v>
      </c>
      <c r="AC53" s="31">
        <v>0</v>
      </c>
      <c r="AD53" s="31">
        <v>0</v>
      </c>
      <c r="AE53" s="31">
        <v>0</v>
      </c>
      <c r="AF53" s="31">
        <v>0</v>
      </c>
      <c r="AG53" s="31">
        <v>0</v>
      </c>
      <c r="AH53" s="31">
        <v>0</v>
      </c>
      <c r="AI53" s="31">
        <v>0</v>
      </c>
      <c r="AJ53" s="31">
        <v>0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41">
        <v>0</v>
      </c>
      <c r="AT53" s="39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26">
        <f t="shared" si="1"/>
        <v>28.5</v>
      </c>
    </row>
    <row r="54" spans="1:57" s="5" customFormat="1" ht="17.25" customHeight="1">
      <c r="A54" s="121"/>
      <c r="B54" s="93"/>
      <c r="C54" s="95" t="s">
        <v>51</v>
      </c>
      <c r="D54" s="45" t="s">
        <v>28</v>
      </c>
      <c r="E54" s="46">
        <f>E56+E58</f>
        <v>6</v>
      </c>
      <c r="F54" s="46">
        <f t="shared" ref="F54:BD54" si="7">F56+F58</f>
        <v>4</v>
      </c>
      <c r="G54" s="46">
        <f t="shared" si="7"/>
        <v>6</v>
      </c>
      <c r="H54" s="46">
        <f t="shared" si="7"/>
        <v>6</v>
      </c>
      <c r="I54" s="46">
        <f t="shared" si="7"/>
        <v>6</v>
      </c>
      <c r="J54" s="46">
        <f t="shared" si="7"/>
        <v>6</v>
      </c>
      <c r="K54" s="46">
        <f t="shared" si="7"/>
        <v>0</v>
      </c>
      <c r="L54" s="46">
        <f t="shared" si="7"/>
        <v>0</v>
      </c>
      <c r="M54" s="46">
        <f t="shared" si="7"/>
        <v>0</v>
      </c>
      <c r="N54" s="46">
        <f t="shared" si="7"/>
        <v>0</v>
      </c>
      <c r="O54" s="46">
        <f t="shared" si="7"/>
        <v>0</v>
      </c>
      <c r="P54" s="46">
        <f t="shared" si="7"/>
        <v>0</v>
      </c>
      <c r="Q54" s="46">
        <f t="shared" si="7"/>
        <v>0</v>
      </c>
      <c r="R54" s="46">
        <f t="shared" si="7"/>
        <v>0</v>
      </c>
      <c r="S54" s="46">
        <f t="shared" si="7"/>
        <v>0</v>
      </c>
      <c r="T54" s="46">
        <f t="shared" si="7"/>
        <v>0</v>
      </c>
      <c r="U54" s="46">
        <f t="shared" si="7"/>
        <v>0</v>
      </c>
      <c r="V54" s="46">
        <f t="shared" si="7"/>
        <v>0</v>
      </c>
      <c r="W54" s="46">
        <f t="shared" si="7"/>
        <v>0</v>
      </c>
      <c r="X54" s="46">
        <f t="shared" si="7"/>
        <v>10</v>
      </c>
      <c r="Y54" s="46">
        <f t="shared" si="7"/>
        <v>10</v>
      </c>
      <c r="Z54" s="46">
        <f t="shared" si="7"/>
        <v>8</v>
      </c>
      <c r="AA54" s="46">
        <f t="shared" si="7"/>
        <v>8</v>
      </c>
      <c r="AB54" s="46">
        <f t="shared" si="7"/>
        <v>0</v>
      </c>
      <c r="AC54" s="46">
        <f t="shared" si="7"/>
        <v>0</v>
      </c>
      <c r="AD54" s="46">
        <f t="shared" si="7"/>
        <v>0</v>
      </c>
      <c r="AE54" s="46">
        <f t="shared" si="7"/>
        <v>0</v>
      </c>
      <c r="AF54" s="46">
        <f t="shared" si="7"/>
        <v>0</v>
      </c>
      <c r="AG54" s="46">
        <f t="shared" si="7"/>
        <v>0</v>
      </c>
      <c r="AH54" s="46">
        <f t="shared" si="7"/>
        <v>0</v>
      </c>
      <c r="AI54" s="46">
        <f t="shared" si="7"/>
        <v>0</v>
      </c>
      <c r="AJ54" s="46">
        <f t="shared" si="7"/>
        <v>0</v>
      </c>
      <c r="AK54" s="46">
        <f t="shared" si="7"/>
        <v>0</v>
      </c>
      <c r="AL54" s="46">
        <f t="shared" si="7"/>
        <v>0</v>
      </c>
      <c r="AM54" s="46">
        <f t="shared" si="7"/>
        <v>0</v>
      </c>
      <c r="AN54" s="46">
        <f t="shared" si="7"/>
        <v>0</v>
      </c>
      <c r="AO54" s="46">
        <f t="shared" si="7"/>
        <v>0</v>
      </c>
      <c r="AP54" s="46">
        <f t="shared" si="7"/>
        <v>0</v>
      </c>
      <c r="AQ54" s="46">
        <f t="shared" si="7"/>
        <v>0</v>
      </c>
      <c r="AR54" s="46">
        <f t="shared" si="7"/>
        <v>0</v>
      </c>
      <c r="AS54" s="46">
        <f t="shared" si="7"/>
        <v>0</v>
      </c>
      <c r="AT54" s="46">
        <f t="shared" si="7"/>
        <v>0</v>
      </c>
      <c r="AU54" s="46">
        <f t="shared" si="7"/>
        <v>0</v>
      </c>
      <c r="AV54" s="46">
        <f t="shared" si="7"/>
        <v>0</v>
      </c>
      <c r="AW54" s="46">
        <f t="shared" si="7"/>
        <v>0</v>
      </c>
      <c r="AX54" s="46">
        <f t="shared" si="7"/>
        <v>0</v>
      </c>
      <c r="AY54" s="46">
        <f t="shared" si="7"/>
        <v>0</v>
      </c>
      <c r="AZ54" s="46">
        <f t="shared" si="7"/>
        <v>0</v>
      </c>
      <c r="BA54" s="46">
        <f t="shared" si="7"/>
        <v>0</v>
      </c>
      <c r="BB54" s="46">
        <f t="shared" si="7"/>
        <v>0</v>
      </c>
      <c r="BC54" s="46">
        <f t="shared" si="7"/>
        <v>0</v>
      </c>
      <c r="BD54" s="46">
        <f t="shared" si="7"/>
        <v>0</v>
      </c>
      <c r="BE54" s="26">
        <f t="shared" ref="BE54:BE84" si="8">SUM(E54:BD54)</f>
        <v>70</v>
      </c>
    </row>
    <row r="55" spans="1:57" s="5" customFormat="1" ht="17.25" customHeight="1">
      <c r="A55" s="121"/>
      <c r="B55" s="94"/>
      <c r="C55" s="96"/>
      <c r="D55" s="45" t="s">
        <v>46</v>
      </c>
      <c r="E55" s="46">
        <f>E57+E59</f>
        <v>3</v>
      </c>
      <c r="F55" s="46">
        <f t="shared" ref="F55:BD55" si="9">F57+F59</f>
        <v>2</v>
      </c>
      <c r="G55" s="46">
        <f t="shared" si="9"/>
        <v>3</v>
      </c>
      <c r="H55" s="46">
        <f t="shared" si="9"/>
        <v>3</v>
      </c>
      <c r="I55" s="46">
        <f t="shared" si="9"/>
        <v>3</v>
      </c>
      <c r="J55" s="46">
        <f t="shared" si="9"/>
        <v>3</v>
      </c>
      <c r="K55" s="46">
        <f t="shared" si="9"/>
        <v>0</v>
      </c>
      <c r="L55" s="46">
        <f t="shared" si="9"/>
        <v>0</v>
      </c>
      <c r="M55" s="46">
        <f t="shared" si="9"/>
        <v>0</v>
      </c>
      <c r="N55" s="46">
        <f t="shared" si="9"/>
        <v>0</v>
      </c>
      <c r="O55" s="46">
        <f t="shared" si="9"/>
        <v>0</v>
      </c>
      <c r="P55" s="46">
        <f t="shared" si="9"/>
        <v>0</v>
      </c>
      <c r="Q55" s="46">
        <f t="shared" si="9"/>
        <v>0</v>
      </c>
      <c r="R55" s="46">
        <f t="shared" si="9"/>
        <v>0</v>
      </c>
      <c r="S55" s="46">
        <f t="shared" si="9"/>
        <v>0</v>
      </c>
      <c r="T55" s="46">
        <f t="shared" si="9"/>
        <v>0</v>
      </c>
      <c r="U55" s="46">
        <f t="shared" si="9"/>
        <v>0</v>
      </c>
      <c r="V55" s="46">
        <f t="shared" si="9"/>
        <v>0</v>
      </c>
      <c r="W55" s="46">
        <f t="shared" si="9"/>
        <v>0</v>
      </c>
      <c r="X55" s="46">
        <f t="shared" si="9"/>
        <v>5</v>
      </c>
      <c r="Y55" s="46">
        <f t="shared" si="9"/>
        <v>5</v>
      </c>
      <c r="Z55" s="46">
        <f t="shared" si="9"/>
        <v>4</v>
      </c>
      <c r="AA55" s="46">
        <f t="shared" si="9"/>
        <v>4</v>
      </c>
      <c r="AB55" s="46">
        <f t="shared" si="9"/>
        <v>0</v>
      </c>
      <c r="AC55" s="46">
        <f t="shared" si="9"/>
        <v>0</v>
      </c>
      <c r="AD55" s="46">
        <f t="shared" si="9"/>
        <v>0</v>
      </c>
      <c r="AE55" s="46">
        <f t="shared" si="9"/>
        <v>0</v>
      </c>
      <c r="AF55" s="46">
        <f t="shared" si="9"/>
        <v>0</v>
      </c>
      <c r="AG55" s="46">
        <f t="shared" si="9"/>
        <v>0</v>
      </c>
      <c r="AH55" s="46">
        <f t="shared" si="9"/>
        <v>0</v>
      </c>
      <c r="AI55" s="46">
        <f t="shared" si="9"/>
        <v>0</v>
      </c>
      <c r="AJ55" s="46">
        <f t="shared" si="9"/>
        <v>0</v>
      </c>
      <c r="AK55" s="46">
        <f t="shared" si="9"/>
        <v>0</v>
      </c>
      <c r="AL55" s="46">
        <f t="shared" si="9"/>
        <v>0</v>
      </c>
      <c r="AM55" s="46">
        <f t="shared" si="9"/>
        <v>0</v>
      </c>
      <c r="AN55" s="46">
        <f t="shared" si="9"/>
        <v>0</v>
      </c>
      <c r="AO55" s="46">
        <f t="shared" si="9"/>
        <v>0</v>
      </c>
      <c r="AP55" s="46">
        <f t="shared" si="9"/>
        <v>0</v>
      </c>
      <c r="AQ55" s="46">
        <f t="shared" si="9"/>
        <v>0</v>
      </c>
      <c r="AR55" s="46">
        <f t="shared" si="9"/>
        <v>0</v>
      </c>
      <c r="AS55" s="46">
        <f t="shared" si="9"/>
        <v>0</v>
      </c>
      <c r="AT55" s="46">
        <f t="shared" si="9"/>
        <v>0</v>
      </c>
      <c r="AU55" s="46">
        <f t="shared" si="9"/>
        <v>0</v>
      </c>
      <c r="AV55" s="46">
        <f t="shared" si="9"/>
        <v>0</v>
      </c>
      <c r="AW55" s="46">
        <f t="shared" si="9"/>
        <v>0</v>
      </c>
      <c r="AX55" s="46">
        <f t="shared" si="9"/>
        <v>0</v>
      </c>
      <c r="AY55" s="46">
        <f t="shared" si="9"/>
        <v>0</v>
      </c>
      <c r="AZ55" s="46">
        <f t="shared" si="9"/>
        <v>0</v>
      </c>
      <c r="BA55" s="46">
        <f t="shared" si="9"/>
        <v>0</v>
      </c>
      <c r="BB55" s="46">
        <f t="shared" si="9"/>
        <v>0</v>
      </c>
      <c r="BC55" s="46">
        <f t="shared" si="9"/>
        <v>0</v>
      </c>
      <c r="BD55" s="46">
        <f t="shared" si="9"/>
        <v>0</v>
      </c>
      <c r="BE55" s="26">
        <f t="shared" si="8"/>
        <v>35</v>
      </c>
    </row>
    <row r="56" spans="1:57" s="50" customFormat="1" ht="17.25" customHeight="1">
      <c r="A56" s="121"/>
      <c r="B56" s="57" t="s">
        <v>82</v>
      </c>
      <c r="C56" s="55" t="s">
        <v>83</v>
      </c>
      <c r="D56" s="47" t="s">
        <v>28</v>
      </c>
      <c r="E56" s="44">
        <v>6</v>
      </c>
      <c r="F56" s="44">
        <v>4</v>
      </c>
      <c r="G56" s="44">
        <v>6</v>
      </c>
      <c r="H56" s="44">
        <v>6</v>
      </c>
      <c r="I56" s="44">
        <v>6</v>
      </c>
      <c r="J56" s="44">
        <v>6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4">
        <v>0</v>
      </c>
      <c r="V56" s="43">
        <v>0</v>
      </c>
      <c r="W56" s="43">
        <v>0</v>
      </c>
      <c r="X56" s="44">
        <v>0</v>
      </c>
      <c r="Y56" s="44">
        <v>0</v>
      </c>
      <c r="Z56" s="44">
        <v>0</v>
      </c>
      <c r="AA56" s="44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3">
        <v>0</v>
      </c>
      <c r="AI56" s="43">
        <v>0</v>
      </c>
      <c r="AJ56" s="43">
        <v>0</v>
      </c>
      <c r="AK56" s="43">
        <v>0</v>
      </c>
      <c r="AL56" s="43">
        <v>0</v>
      </c>
      <c r="AM56" s="43">
        <v>0</v>
      </c>
      <c r="AN56" s="43">
        <v>0</v>
      </c>
      <c r="AO56" s="43">
        <v>0</v>
      </c>
      <c r="AP56" s="43">
        <v>0</v>
      </c>
      <c r="AQ56" s="43">
        <v>0</v>
      </c>
      <c r="AR56" s="43">
        <v>0</v>
      </c>
      <c r="AS56" s="42">
        <v>0</v>
      </c>
      <c r="AT56" s="44">
        <v>0</v>
      </c>
      <c r="AU56" s="44">
        <v>0</v>
      </c>
      <c r="AV56" s="44">
        <v>0</v>
      </c>
      <c r="AW56" s="44">
        <v>0</v>
      </c>
      <c r="AX56" s="44">
        <v>0</v>
      </c>
      <c r="AY56" s="44">
        <v>0</v>
      </c>
      <c r="AZ56" s="44">
        <v>0</v>
      </c>
      <c r="BA56" s="44">
        <v>0</v>
      </c>
      <c r="BB56" s="44">
        <v>0</v>
      </c>
      <c r="BC56" s="44">
        <v>0</v>
      </c>
      <c r="BD56" s="44">
        <v>0</v>
      </c>
      <c r="BE56" s="26">
        <f t="shared" si="8"/>
        <v>34</v>
      </c>
    </row>
    <row r="57" spans="1:57" s="50" customFormat="1" ht="17.25" customHeight="1">
      <c r="A57" s="121"/>
      <c r="B57" s="58"/>
      <c r="C57" s="56"/>
      <c r="D57" s="47" t="s">
        <v>46</v>
      </c>
      <c r="E57" s="44">
        <f>E56/2</f>
        <v>3</v>
      </c>
      <c r="F57" s="44">
        <f t="shared" ref="F57:AA57" si="10">F56/2</f>
        <v>2</v>
      </c>
      <c r="G57" s="44">
        <f t="shared" si="10"/>
        <v>3</v>
      </c>
      <c r="H57" s="44">
        <f t="shared" si="10"/>
        <v>3</v>
      </c>
      <c r="I57" s="44">
        <f t="shared" si="10"/>
        <v>3</v>
      </c>
      <c r="J57" s="44">
        <f t="shared" si="10"/>
        <v>3</v>
      </c>
      <c r="K57" s="43">
        <f t="shared" si="10"/>
        <v>0</v>
      </c>
      <c r="L57" s="43">
        <f t="shared" si="10"/>
        <v>0</v>
      </c>
      <c r="M57" s="43">
        <f t="shared" si="10"/>
        <v>0</v>
      </c>
      <c r="N57" s="43">
        <f t="shared" si="10"/>
        <v>0</v>
      </c>
      <c r="O57" s="43">
        <f t="shared" si="10"/>
        <v>0</v>
      </c>
      <c r="P57" s="43">
        <f t="shared" si="10"/>
        <v>0</v>
      </c>
      <c r="Q57" s="43">
        <f t="shared" si="10"/>
        <v>0</v>
      </c>
      <c r="R57" s="43">
        <f t="shared" si="10"/>
        <v>0</v>
      </c>
      <c r="S57" s="43">
        <f t="shared" si="10"/>
        <v>0</v>
      </c>
      <c r="T57" s="43">
        <f t="shared" si="10"/>
        <v>0</v>
      </c>
      <c r="U57" s="44">
        <f t="shared" si="10"/>
        <v>0</v>
      </c>
      <c r="V57" s="43">
        <f t="shared" si="10"/>
        <v>0</v>
      </c>
      <c r="W57" s="43">
        <f t="shared" si="10"/>
        <v>0</v>
      </c>
      <c r="X57" s="44">
        <f t="shared" si="10"/>
        <v>0</v>
      </c>
      <c r="Y57" s="44">
        <f t="shared" si="10"/>
        <v>0</v>
      </c>
      <c r="Z57" s="44">
        <f t="shared" si="10"/>
        <v>0</v>
      </c>
      <c r="AA57" s="44">
        <f t="shared" si="10"/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3">
        <v>0</v>
      </c>
      <c r="AI57" s="43">
        <v>0</v>
      </c>
      <c r="AJ57" s="43">
        <v>0</v>
      </c>
      <c r="AK57" s="43">
        <v>0</v>
      </c>
      <c r="AL57" s="43">
        <v>0</v>
      </c>
      <c r="AM57" s="43">
        <v>0</v>
      </c>
      <c r="AN57" s="43">
        <v>0</v>
      </c>
      <c r="AO57" s="43">
        <v>0</v>
      </c>
      <c r="AP57" s="43">
        <v>0</v>
      </c>
      <c r="AQ57" s="43">
        <v>0</v>
      </c>
      <c r="AR57" s="43">
        <v>0</v>
      </c>
      <c r="AS57" s="42">
        <v>0</v>
      </c>
      <c r="AT57" s="44">
        <v>0</v>
      </c>
      <c r="AU57" s="44">
        <v>0</v>
      </c>
      <c r="AV57" s="44">
        <v>0</v>
      </c>
      <c r="AW57" s="44">
        <v>0</v>
      </c>
      <c r="AX57" s="44">
        <v>0</v>
      </c>
      <c r="AY57" s="44">
        <v>0</v>
      </c>
      <c r="AZ57" s="44">
        <v>0</v>
      </c>
      <c r="BA57" s="44">
        <v>0</v>
      </c>
      <c r="BB57" s="44">
        <v>0</v>
      </c>
      <c r="BC57" s="44">
        <v>0</v>
      </c>
      <c r="BD57" s="44">
        <v>0</v>
      </c>
      <c r="BE57" s="26">
        <f t="shared" si="8"/>
        <v>17</v>
      </c>
    </row>
    <row r="58" spans="1:57" s="50" customFormat="1" ht="17.25" customHeight="1">
      <c r="A58" s="121"/>
      <c r="B58" s="57" t="s">
        <v>84</v>
      </c>
      <c r="C58" s="55" t="s">
        <v>85</v>
      </c>
      <c r="D58" s="47" t="s">
        <v>28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4">
        <v>0</v>
      </c>
      <c r="V58" s="43">
        <v>0</v>
      </c>
      <c r="W58" s="43">
        <v>0</v>
      </c>
      <c r="X58" s="44">
        <v>10</v>
      </c>
      <c r="Y58" s="44">
        <v>10</v>
      </c>
      <c r="Z58" s="44">
        <v>8</v>
      </c>
      <c r="AA58" s="44">
        <v>8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3">
        <v>0</v>
      </c>
      <c r="AI58" s="43">
        <v>0</v>
      </c>
      <c r="AJ58" s="43">
        <v>0</v>
      </c>
      <c r="AK58" s="43">
        <v>0</v>
      </c>
      <c r="AL58" s="43">
        <v>0</v>
      </c>
      <c r="AM58" s="43">
        <v>0</v>
      </c>
      <c r="AN58" s="43">
        <v>0</v>
      </c>
      <c r="AO58" s="43">
        <v>0</v>
      </c>
      <c r="AP58" s="43">
        <v>0</v>
      </c>
      <c r="AQ58" s="43">
        <v>0</v>
      </c>
      <c r="AR58" s="43">
        <v>0</v>
      </c>
      <c r="AS58" s="42">
        <v>0</v>
      </c>
      <c r="AT58" s="44">
        <v>0</v>
      </c>
      <c r="AU58" s="44">
        <v>0</v>
      </c>
      <c r="AV58" s="44">
        <v>0</v>
      </c>
      <c r="AW58" s="44">
        <v>0</v>
      </c>
      <c r="AX58" s="44">
        <v>0</v>
      </c>
      <c r="AY58" s="44">
        <v>0</v>
      </c>
      <c r="AZ58" s="44">
        <v>0</v>
      </c>
      <c r="BA58" s="44">
        <v>0</v>
      </c>
      <c r="BB58" s="44">
        <v>0</v>
      </c>
      <c r="BC58" s="44">
        <v>0</v>
      </c>
      <c r="BD58" s="44">
        <v>0</v>
      </c>
      <c r="BE58" s="26">
        <f t="shared" si="8"/>
        <v>36</v>
      </c>
    </row>
    <row r="59" spans="1:57" s="50" customFormat="1" ht="17.25" customHeight="1">
      <c r="A59" s="121"/>
      <c r="B59" s="58"/>
      <c r="C59" s="56"/>
      <c r="D59" s="47" t="s">
        <v>46</v>
      </c>
      <c r="E59" s="44">
        <f t="shared" ref="E59:Z59" si="11">E58/2</f>
        <v>0</v>
      </c>
      <c r="F59" s="44">
        <f t="shared" si="11"/>
        <v>0</v>
      </c>
      <c r="G59" s="44">
        <f t="shared" si="11"/>
        <v>0</v>
      </c>
      <c r="H59" s="44">
        <f t="shared" si="11"/>
        <v>0</v>
      </c>
      <c r="I59" s="44">
        <f t="shared" si="11"/>
        <v>0</v>
      </c>
      <c r="J59" s="44">
        <f t="shared" si="11"/>
        <v>0</v>
      </c>
      <c r="K59" s="43">
        <f t="shared" si="11"/>
        <v>0</v>
      </c>
      <c r="L59" s="43">
        <f t="shared" si="11"/>
        <v>0</v>
      </c>
      <c r="M59" s="43">
        <f t="shared" si="11"/>
        <v>0</v>
      </c>
      <c r="N59" s="43">
        <f t="shared" si="11"/>
        <v>0</v>
      </c>
      <c r="O59" s="43">
        <f t="shared" si="11"/>
        <v>0</v>
      </c>
      <c r="P59" s="43">
        <f t="shared" si="11"/>
        <v>0</v>
      </c>
      <c r="Q59" s="43">
        <f t="shared" si="11"/>
        <v>0</v>
      </c>
      <c r="R59" s="43">
        <f t="shared" si="11"/>
        <v>0</v>
      </c>
      <c r="S59" s="43">
        <f t="shared" si="11"/>
        <v>0</v>
      </c>
      <c r="T59" s="43">
        <f t="shared" si="11"/>
        <v>0</v>
      </c>
      <c r="U59" s="44">
        <f t="shared" si="11"/>
        <v>0</v>
      </c>
      <c r="V59" s="43">
        <f t="shared" si="11"/>
        <v>0</v>
      </c>
      <c r="W59" s="43">
        <f t="shared" si="11"/>
        <v>0</v>
      </c>
      <c r="X59" s="44">
        <f t="shared" si="11"/>
        <v>5</v>
      </c>
      <c r="Y59" s="44">
        <f t="shared" si="11"/>
        <v>5</v>
      </c>
      <c r="Z59" s="44">
        <f t="shared" si="11"/>
        <v>4</v>
      </c>
      <c r="AA59" s="44">
        <f>AA58/2</f>
        <v>4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3">
        <v>0</v>
      </c>
      <c r="AI59" s="43">
        <v>0</v>
      </c>
      <c r="AJ59" s="43">
        <v>0</v>
      </c>
      <c r="AK59" s="43">
        <v>0</v>
      </c>
      <c r="AL59" s="43">
        <v>0</v>
      </c>
      <c r="AM59" s="43">
        <v>0</v>
      </c>
      <c r="AN59" s="43">
        <v>0</v>
      </c>
      <c r="AO59" s="43">
        <v>0</v>
      </c>
      <c r="AP59" s="43">
        <v>0</v>
      </c>
      <c r="AQ59" s="43">
        <v>0</v>
      </c>
      <c r="AR59" s="43">
        <v>0</v>
      </c>
      <c r="AS59" s="42">
        <v>0</v>
      </c>
      <c r="AT59" s="44">
        <v>0</v>
      </c>
      <c r="AU59" s="44">
        <v>0</v>
      </c>
      <c r="AV59" s="44">
        <v>0</v>
      </c>
      <c r="AW59" s="44">
        <v>0</v>
      </c>
      <c r="AX59" s="44">
        <v>0</v>
      </c>
      <c r="AY59" s="44">
        <v>0</v>
      </c>
      <c r="AZ59" s="44">
        <v>0</v>
      </c>
      <c r="BA59" s="44">
        <v>0</v>
      </c>
      <c r="BB59" s="44">
        <v>0</v>
      </c>
      <c r="BC59" s="44">
        <v>0</v>
      </c>
      <c r="BD59" s="44">
        <v>0</v>
      </c>
      <c r="BE59" s="26">
        <f t="shared" si="8"/>
        <v>18</v>
      </c>
    </row>
    <row r="60" spans="1:57" s="5" customFormat="1" ht="17.25" customHeight="1">
      <c r="A60" s="121"/>
      <c r="B60" s="93"/>
      <c r="C60" s="95" t="s">
        <v>40</v>
      </c>
      <c r="D60" s="45" t="s">
        <v>28</v>
      </c>
      <c r="E60" s="46">
        <f>E62</f>
        <v>20</v>
      </c>
      <c r="F60" s="46">
        <f t="shared" ref="F60:BD60" si="12">F62</f>
        <v>20</v>
      </c>
      <c r="G60" s="46">
        <f t="shared" si="12"/>
        <v>18</v>
      </c>
      <c r="H60" s="46">
        <f t="shared" si="12"/>
        <v>18</v>
      </c>
      <c r="I60" s="46">
        <f t="shared" si="12"/>
        <v>20</v>
      </c>
      <c r="J60" s="46">
        <f t="shared" si="12"/>
        <v>19</v>
      </c>
      <c r="K60" s="46">
        <f t="shared" si="12"/>
        <v>36</v>
      </c>
      <c r="L60" s="46">
        <f t="shared" si="12"/>
        <v>36</v>
      </c>
      <c r="M60" s="46">
        <f t="shared" si="12"/>
        <v>36</v>
      </c>
      <c r="N60" s="46">
        <f t="shared" si="12"/>
        <v>36</v>
      </c>
      <c r="O60" s="46">
        <f t="shared" si="12"/>
        <v>36</v>
      </c>
      <c r="P60" s="46">
        <f t="shared" si="12"/>
        <v>36</v>
      </c>
      <c r="Q60" s="46">
        <f t="shared" si="12"/>
        <v>36</v>
      </c>
      <c r="R60" s="46">
        <f t="shared" si="12"/>
        <v>36</v>
      </c>
      <c r="S60" s="46">
        <f t="shared" si="12"/>
        <v>36</v>
      </c>
      <c r="T60" s="46">
        <f t="shared" si="12"/>
        <v>36</v>
      </c>
      <c r="U60" s="46">
        <f t="shared" si="12"/>
        <v>0</v>
      </c>
      <c r="V60" s="46">
        <f t="shared" si="12"/>
        <v>0</v>
      </c>
      <c r="W60" s="46">
        <f t="shared" si="12"/>
        <v>0</v>
      </c>
      <c r="X60" s="46">
        <f t="shared" si="12"/>
        <v>10</v>
      </c>
      <c r="Y60" s="46">
        <f t="shared" si="12"/>
        <v>10</v>
      </c>
      <c r="Z60" s="46">
        <f t="shared" si="12"/>
        <v>10</v>
      </c>
      <c r="AA60" s="46">
        <f t="shared" si="12"/>
        <v>12</v>
      </c>
      <c r="AB60" s="46">
        <f t="shared" si="12"/>
        <v>36</v>
      </c>
      <c r="AC60" s="46">
        <f t="shared" si="12"/>
        <v>36</v>
      </c>
      <c r="AD60" s="46">
        <f t="shared" si="12"/>
        <v>36</v>
      </c>
      <c r="AE60" s="46">
        <f t="shared" si="12"/>
        <v>36</v>
      </c>
      <c r="AF60" s="46">
        <f t="shared" si="12"/>
        <v>36</v>
      </c>
      <c r="AG60" s="46">
        <f t="shared" si="12"/>
        <v>36</v>
      </c>
      <c r="AH60" s="46">
        <f t="shared" si="12"/>
        <v>36</v>
      </c>
      <c r="AI60" s="46">
        <f t="shared" si="12"/>
        <v>36</v>
      </c>
      <c r="AJ60" s="46">
        <f t="shared" si="12"/>
        <v>36</v>
      </c>
      <c r="AK60" s="46">
        <f t="shared" si="12"/>
        <v>36</v>
      </c>
      <c r="AL60" s="46">
        <f t="shared" si="12"/>
        <v>36</v>
      </c>
      <c r="AM60" s="46">
        <f t="shared" si="12"/>
        <v>36</v>
      </c>
      <c r="AN60" s="46">
        <f t="shared" si="12"/>
        <v>36</v>
      </c>
      <c r="AO60" s="46">
        <f t="shared" si="12"/>
        <v>36</v>
      </c>
      <c r="AP60" s="46">
        <f t="shared" si="12"/>
        <v>36</v>
      </c>
      <c r="AQ60" s="46">
        <f t="shared" si="12"/>
        <v>36</v>
      </c>
      <c r="AR60" s="46">
        <f t="shared" si="12"/>
        <v>36</v>
      </c>
      <c r="AS60" s="46">
        <f t="shared" si="12"/>
        <v>0</v>
      </c>
      <c r="AT60" s="46">
        <f t="shared" si="12"/>
        <v>0</v>
      </c>
      <c r="AU60" s="46">
        <f t="shared" si="12"/>
        <v>0</v>
      </c>
      <c r="AV60" s="46">
        <f t="shared" si="12"/>
        <v>0</v>
      </c>
      <c r="AW60" s="46">
        <f t="shared" si="12"/>
        <v>0</v>
      </c>
      <c r="AX60" s="46">
        <f t="shared" si="12"/>
        <v>0</v>
      </c>
      <c r="AY60" s="46">
        <f t="shared" si="12"/>
        <v>0</v>
      </c>
      <c r="AZ60" s="46">
        <f t="shared" si="12"/>
        <v>0</v>
      </c>
      <c r="BA60" s="46">
        <f t="shared" si="12"/>
        <v>0</v>
      </c>
      <c r="BB60" s="46">
        <f t="shared" si="12"/>
        <v>0</v>
      </c>
      <c r="BC60" s="46">
        <f t="shared" si="12"/>
        <v>0</v>
      </c>
      <c r="BD60" s="46">
        <f t="shared" si="12"/>
        <v>0</v>
      </c>
      <c r="BE60" s="26">
        <f t="shared" si="8"/>
        <v>1129</v>
      </c>
    </row>
    <row r="61" spans="1:57" s="5" customFormat="1" ht="17.25" customHeight="1">
      <c r="A61" s="121"/>
      <c r="B61" s="94"/>
      <c r="C61" s="96"/>
      <c r="D61" s="45" t="s">
        <v>46</v>
      </c>
      <c r="E61" s="46">
        <f>E63</f>
        <v>10</v>
      </c>
      <c r="F61" s="46">
        <f t="shared" ref="F61:BD61" si="13">F63</f>
        <v>10</v>
      </c>
      <c r="G61" s="46">
        <f t="shared" si="13"/>
        <v>9</v>
      </c>
      <c r="H61" s="46">
        <f t="shared" si="13"/>
        <v>9</v>
      </c>
      <c r="I61" s="46">
        <f t="shared" si="13"/>
        <v>10</v>
      </c>
      <c r="J61" s="46">
        <f t="shared" si="13"/>
        <v>9.5</v>
      </c>
      <c r="K61" s="46">
        <f t="shared" si="13"/>
        <v>0</v>
      </c>
      <c r="L61" s="46">
        <f t="shared" si="13"/>
        <v>0</v>
      </c>
      <c r="M61" s="46">
        <f t="shared" si="13"/>
        <v>0</v>
      </c>
      <c r="N61" s="46">
        <f t="shared" si="13"/>
        <v>0</v>
      </c>
      <c r="O61" s="46">
        <f t="shared" si="13"/>
        <v>0</v>
      </c>
      <c r="P61" s="46">
        <f t="shared" si="13"/>
        <v>0</v>
      </c>
      <c r="Q61" s="46">
        <f t="shared" si="13"/>
        <v>0</v>
      </c>
      <c r="R61" s="46">
        <f t="shared" si="13"/>
        <v>0</v>
      </c>
      <c r="S61" s="46">
        <f t="shared" si="13"/>
        <v>0</v>
      </c>
      <c r="T61" s="46">
        <f t="shared" si="13"/>
        <v>0</v>
      </c>
      <c r="U61" s="46">
        <f t="shared" si="13"/>
        <v>0</v>
      </c>
      <c r="V61" s="46">
        <f t="shared" si="13"/>
        <v>0</v>
      </c>
      <c r="W61" s="46">
        <f t="shared" si="13"/>
        <v>0</v>
      </c>
      <c r="X61" s="46">
        <f t="shared" si="13"/>
        <v>5</v>
      </c>
      <c r="Y61" s="46">
        <f t="shared" si="13"/>
        <v>5</v>
      </c>
      <c r="Z61" s="46">
        <f t="shared" si="13"/>
        <v>5</v>
      </c>
      <c r="AA61" s="46">
        <f t="shared" si="13"/>
        <v>6</v>
      </c>
      <c r="AB61" s="46">
        <f t="shared" si="13"/>
        <v>0</v>
      </c>
      <c r="AC61" s="46">
        <f t="shared" si="13"/>
        <v>0</v>
      </c>
      <c r="AD61" s="46">
        <f t="shared" si="13"/>
        <v>0</v>
      </c>
      <c r="AE61" s="46">
        <f t="shared" si="13"/>
        <v>0</v>
      </c>
      <c r="AF61" s="46">
        <f t="shared" si="13"/>
        <v>0</v>
      </c>
      <c r="AG61" s="46">
        <f t="shared" si="13"/>
        <v>0</v>
      </c>
      <c r="AH61" s="46">
        <f t="shared" si="13"/>
        <v>0</v>
      </c>
      <c r="AI61" s="46">
        <f t="shared" si="13"/>
        <v>0</v>
      </c>
      <c r="AJ61" s="46">
        <f t="shared" si="13"/>
        <v>0</v>
      </c>
      <c r="AK61" s="46">
        <f t="shared" si="13"/>
        <v>0</v>
      </c>
      <c r="AL61" s="46">
        <f t="shared" si="13"/>
        <v>0</v>
      </c>
      <c r="AM61" s="46">
        <f t="shared" si="13"/>
        <v>0</v>
      </c>
      <c r="AN61" s="46">
        <f t="shared" si="13"/>
        <v>0</v>
      </c>
      <c r="AO61" s="46">
        <f t="shared" si="13"/>
        <v>0</v>
      </c>
      <c r="AP61" s="46">
        <f t="shared" si="13"/>
        <v>0</v>
      </c>
      <c r="AQ61" s="46">
        <f t="shared" si="13"/>
        <v>0</v>
      </c>
      <c r="AR61" s="46">
        <f t="shared" si="13"/>
        <v>0</v>
      </c>
      <c r="AS61" s="46">
        <f t="shared" si="13"/>
        <v>0</v>
      </c>
      <c r="AT61" s="46">
        <f t="shared" si="13"/>
        <v>0</v>
      </c>
      <c r="AU61" s="46">
        <f t="shared" si="13"/>
        <v>0</v>
      </c>
      <c r="AV61" s="46">
        <f t="shared" si="13"/>
        <v>0</v>
      </c>
      <c r="AW61" s="46">
        <f t="shared" si="13"/>
        <v>0</v>
      </c>
      <c r="AX61" s="46">
        <f t="shared" si="13"/>
        <v>0</v>
      </c>
      <c r="AY61" s="46">
        <f t="shared" si="13"/>
        <v>0</v>
      </c>
      <c r="AZ61" s="46">
        <f t="shared" si="13"/>
        <v>0</v>
      </c>
      <c r="BA61" s="46">
        <f t="shared" si="13"/>
        <v>0</v>
      </c>
      <c r="BB61" s="46">
        <f t="shared" si="13"/>
        <v>0</v>
      </c>
      <c r="BC61" s="46">
        <f t="shared" si="13"/>
        <v>0</v>
      </c>
      <c r="BD61" s="46">
        <f t="shared" si="13"/>
        <v>0</v>
      </c>
      <c r="BE61" s="26">
        <f t="shared" si="8"/>
        <v>78.5</v>
      </c>
    </row>
    <row r="62" spans="1:57" s="5" customFormat="1" ht="17.25" customHeight="1">
      <c r="A62" s="121"/>
      <c r="B62" s="93"/>
      <c r="C62" s="95" t="s">
        <v>86</v>
      </c>
      <c r="D62" s="45" t="s">
        <v>28</v>
      </c>
      <c r="E62" s="46">
        <f>E64+E66+E68+E70+E72+E74+E76+E78</f>
        <v>20</v>
      </c>
      <c r="F62" s="46">
        <f t="shared" ref="F62:BD62" si="14">F64+F66+F68+F70+F72+F74+F76+F78</f>
        <v>20</v>
      </c>
      <c r="G62" s="46">
        <f t="shared" si="14"/>
        <v>18</v>
      </c>
      <c r="H62" s="46">
        <f t="shared" si="14"/>
        <v>18</v>
      </c>
      <c r="I62" s="46">
        <f t="shared" si="14"/>
        <v>20</v>
      </c>
      <c r="J62" s="46">
        <f t="shared" si="14"/>
        <v>19</v>
      </c>
      <c r="K62" s="46">
        <f t="shared" si="14"/>
        <v>36</v>
      </c>
      <c r="L62" s="46">
        <f t="shared" si="14"/>
        <v>36</v>
      </c>
      <c r="M62" s="46">
        <f t="shared" si="14"/>
        <v>36</v>
      </c>
      <c r="N62" s="46">
        <f t="shared" si="14"/>
        <v>36</v>
      </c>
      <c r="O62" s="46">
        <f t="shared" si="14"/>
        <v>36</v>
      </c>
      <c r="P62" s="46">
        <f t="shared" si="14"/>
        <v>36</v>
      </c>
      <c r="Q62" s="46">
        <f t="shared" si="14"/>
        <v>36</v>
      </c>
      <c r="R62" s="46">
        <f t="shared" si="14"/>
        <v>36</v>
      </c>
      <c r="S62" s="46">
        <f t="shared" si="14"/>
        <v>36</v>
      </c>
      <c r="T62" s="46">
        <f t="shared" si="14"/>
        <v>36</v>
      </c>
      <c r="U62" s="46">
        <f t="shared" si="14"/>
        <v>0</v>
      </c>
      <c r="V62" s="46">
        <f t="shared" si="14"/>
        <v>0</v>
      </c>
      <c r="W62" s="46">
        <f t="shared" si="14"/>
        <v>0</v>
      </c>
      <c r="X62" s="46">
        <f t="shared" si="14"/>
        <v>10</v>
      </c>
      <c r="Y62" s="46">
        <f t="shared" si="14"/>
        <v>10</v>
      </c>
      <c r="Z62" s="46">
        <f t="shared" si="14"/>
        <v>10</v>
      </c>
      <c r="AA62" s="46">
        <f t="shared" si="14"/>
        <v>12</v>
      </c>
      <c r="AB62" s="46">
        <f t="shared" si="14"/>
        <v>36</v>
      </c>
      <c r="AC62" s="46">
        <f t="shared" si="14"/>
        <v>36</v>
      </c>
      <c r="AD62" s="46">
        <f t="shared" si="14"/>
        <v>36</v>
      </c>
      <c r="AE62" s="46">
        <f t="shared" si="14"/>
        <v>36</v>
      </c>
      <c r="AF62" s="46">
        <f t="shared" si="14"/>
        <v>36</v>
      </c>
      <c r="AG62" s="46">
        <f t="shared" si="14"/>
        <v>36</v>
      </c>
      <c r="AH62" s="46">
        <f t="shared" si="14"/>
        <v>36</v>
      </c>
      <c r="AI62" s="46">
        <f t="shared" si="14"/>
        <v>36</v>
      </c>
      <c r="AJ62" s="46">
        <f t="shared" si="14"/>
        <v>36</v>
      </c>
      <c r="AK62" s="46">
        <f t="shared" si="14"/>
        <v>36</v>
      </c>
      <c r="AL62" s="46">
        <f t="shared" si="14"/>
        <v>36</v>
      </c>
      <c r="AM62" s="46">
        <f t="shared" si="14"/>
        <v>36</v>
      </c>
      <c r="AN62" s="46">
        <f t="shared" si="14"/>
        <v>36</v>
      </c>
      <c r="AO62" s="46">
        <f t="shared" si="14"/>
        <v>36</v>
      </c>
      <c r="AP62" s="46">
        <f t="shared" si="14"/>
        <v>36</v>
      </c>
      <c r="AQ62" s="46">
        <f t="shared" si="14"/>
        <v>36</v>
      </c>
      <c r="AR62" s="46">
        <f t="shared" si="14"/>
        <v>36</v>
      </c>
      <c r="AS62" s="46">
        <f t="shared" si="14"/>
        <v>0</v>
      </c>
      <c r="AT62" s="46">
        <f t="shared" si="14"/>
        <v>0</v>
      </c>
      <c r="AU62" s="46">
        <f t="shared" si="14"/>
        <v>0</v>
      </c>
      <c r="AV62" s="46">
        <f t="shared" si="14"/>
        <v>0</v>
      </c>
      <c r="AW62" s="46">
        <f t="shared" si="14"/>
        <v>0</v>
      </c>
      <c r="AX62" s="46">
        <f t="shared" si="14"/>
        <v>0</v>
      </c>
      <c r="AY62" s="46">
        <f t="shared" si="14"/>
        <v>0</v>
      </c>
      <c r="AZ62" s="46">
        <f t="shared" si="14"/>
        <v>0</v>
      </c>
      <c r="BA62" s="46">
        <f t="shared" si="14"/>
        <v>0</v>
      </c>
      <c r="BB62" s="46">
        <f t="shared" si="14"/>
        <v>0</v>
      </c>
      <c r="BC62" s="46">
        <f t="shared" si="14"/>
        <v>0</v>
      </c>
      <c r="BD62" s="46">
        <f t="shared" si="14"/>
        <v>0</v>
      </c>
      <c r="BE62" s="26">
        <f t="shared" si="8"/>
        <v>1129</v>
      </c>
    </row>
    <row r="63" spans="1:57" s="5" customFormat="1" ht="17.25" customHeight="1">
      <c r="A63" s="121"/>
      <c r="B63" s="94"/>
      <c r="C63" s="96"/>
      <c r="D63" s="45" t="s">
        <v>46</v>
      </c>
      <c r="E63" s="46">
        <f>E65+E67+E69+E71+E73+E75+E77+E79</f>
        <v>10</v>
      </c>
      <c r="F63" s="46">
        <f t="shared" ref="F63:BD63" si="15">F65+F67+F69+F71+F73+F75+F77+F79</f>
        <v>10</v>
      </c>
      <c r="G63" s="46">
        <f t="shared" si="15"/>
        <v>9</v>
      </c>
      <c r="H63" s="46">
        <f t="shared" si="15"/>
        <v>9</v>
      </c>
      <c r="I63" s="46">
        <f t="shared" si="15"/>
        <v>10</v>
      </c>
      <c r="J63" s="46">
        <f t="shared" si="15"/>
        <v>9.5</v>
      </c>
      <c r="K63" s="46">
        <f t="shared" si="15"/>
        <v>0</v>
      </c>
      <c r="L63" s="46">
        <f t="shared" si="15"/>
        <v>0</v>
      </c>
      <c r="M63" s="46">
        <f t="shared" si="15"/>
        <v>0</v>
      </c>
      <c r="N63" s="46">
        <f t="shared" si="15"/>
        <v>0</v>
      </c>
      <c r="O63" s="46">
        <f t="shared" si="15"/>
        <v>0</v>
      </c>
      <c r="P63" s="46">
        <f t="shared" si="15"/>
        <v>0</v>
      </c>
      <c r="Q63" s="46">
        <f t="shared" si="15"/>
        <v>0</v>
      </c>
      <c r="R63" s="46">
        <f t="shared" si="15"/>
        <v>0</v>
      </c>
      <c r="S63" s="46">
        <f t="shared" si="15"/>
        <v>0</v>
      </c>
      <c r="T63" s="46">
        <f t="shared" si="15"/>
        <v>0</v>
      </c>
      <c r="U63" s="46">
        <f t="shared" si="15"/>
        <v>0</v>
      </c>
      <c r="V63" s="46">
        <f t="shared" si="15"/>
        <v>0</v>
      </c>
      <c r="W63" s="46">
        <f t="shared" si="15"/>
        <v>0</v>
      </c>
      <c r="X63" s="46">
        <f t="shared" si="15"/>
        <v>5</v>
      </c>
      <c r="Y63" s="46">
        <f t="shared" si="15"/>
        <v>5</v>
      </c>
      <c r="Z63" s="46">
        <f t="shared" si="15"/>
        <v>5</v>
      </c>
      <c r="AA63" s="46">
        <f t="shared" si="15"/>
        <v>6</v>
      </c>
      <c r="AB63" s="46">
        <f t="shared" si="15"/>
        <v>0</v>
      </c>
      <c r="AC63" s="46">
        <f t="shared" si="15"/>
        <v>0</v>
      </c>
      <c r="AD63" s="46">
        <f t="shared" si="15"/>
        <v>0</v>
      </c>
      <c r="AE63" s="46">
        <f t="shared" si="15"/>
        <v>0</v>
      </c>
      <c r="AF63" s="46">
        <f t="shared" si="15"/>
        <v>0</v>
      </c>
      <c r="AG63" s="46">
        <f t="shared" si="15"/>
        <v>0</v>
      </c>
      <c r="AH63" s="46">
        <f t="shared" si="15"/>
        <v>0</v>
      </c>
      <c r="AI63" s="46">
        <f t="shared" si="15"/>
        <v>0</v>
      </c>
      <c r="AJ63" s="46">
        <f t="shared" si="15"/>
        <v>0</v>
      </c>
      <c r="AK63" s="46">
        <f t="shared" si="15"/>
        <v>0</v>
      </c>
      <c r="AL63" s="46">
        <f t="shared" si="15"/>
        <v>0</v>
      </c>
      <c r="AM63" s="46">
        <f t="shared" si="15"/>
        <v>0</v>
      </c>
      <c r="AN63" s="46">
        <f t="shared" si="15"/>
        <v>0</v>
      </c>
      <c r="AO63" s="46">
        <f t="shared" si="15"/>
        <v>0</v>
      </c>
      <c r="AP63" s="46">
        <f t="shared" si="15"/>
        <v>0</v>
      </c>
      <c r="AQ63" s="46">
        <f t="shared" si="15"/>
        <v>0</v>
      </c>
      <c r="AR63" s="46">
        <f t="shared" si="15"/>
        <v>0</v>
      </c>
      <c r="AS63" s="46">
        <f t="shared" si="15"/>
        <v>0</v>
      </c>
      <c r="AT63" s="46">
        <f t="shared" si="15"/>
        <v>0</v>
      </c>
      <c r="AU63" s="46">
        <f t="shared" si="15"/>
        <v>0</v>
      </c>
      <c r="AV63" s="46">
        <f t="shared" si="15"/>
        <v>0</v>
      </c>
      <c r="AW63" s="46">
        <f t="shared" si="15"/>
        <v>0</v>
      </c>
      <c r="AX63" s="46">
        <f t="shared" si="15"/>
        <v>0</v>
      </c>
      <c r="AY63" s="46">
        <f t="shared" si="15"/>
        <v>0</v>
      </c>
      <c r="AZ63" s="46">
        <f t="shared" si="15"/>
        <v>0</v>
      </c>
      <c r="BA63" s="46">
        <f t="shared" si="15"/>
        <v>0</v>
      </c>
      <c r="BB63" s="46">
        <f t="shared" si="15"/>
        <v>0</v>
      </c>
      <c r="BC63" s="46">
        <f t="shared" si="15"/>
        <v>0</v>
      </c>
      <c r="BD63" s="46">
        <f t="shared" si="15"/>
        <v>0</v>
      </c>
      <c r="BE63" s="26">
        <f t="shared" si="8"/>
        <v>78.5</v>
      </c>
    </row>
    <row r="64" spans="1:57" s="5" customFormat="1" ht="17.25" customHeight="1">
      <c r="A64" s="121"/>
      <c r="B64" s="57" t="s">
        <v>66</v>
      </c>
      <c r="C64" s="55" t="s">
        <v>33</v>
      </c>
      <c r="D64" s="47" t="s">
        <v>28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3">
        <v>36</v>
      </c>
      <c r="L64" s="43">
        <v>36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4">
        <v>0</v>
      </c>
      <c r="V64" s="43">
        <v>0</v>
      </c>
      <c r="W64" s="43">
        <v>0</v>
      </c>
      <c r="X64" s="44">
        <v>0</v>
      </c>
      <c r="Y64" s="44">
        <v>0</v>
      </c>
      <c r="Z64" s="44">
        <v>0</v>
      </c>
      <c r="AA64" s="44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43">
        <v>0</v>
      </c>
      <c r="AS64" s="42">
        <v>0</v>
      </c>
      <c r="AT64" s="44">
        <v>0</v>
      </c>
      <c r="AU64" s="44">
        <v>0</v>
      </c>
      <c r="AV64" s="44">
        <v>0</v>
      </c>
      <c r="AW64" s="44">
        <v>0</v>
      </c>
      <c r="AX64" s="44">
        <v>0</v>
      </c>
      <c r="AY64" s="44">
        <v>0</v>
      </c>
      <c r="AZ64" s="44">
        <v>0</v>
      </c>
      <c r="BA64" s="44">
        <v>0</v>
      </c>
      <c r="BB64" s="44">
        <v>0</v>
      </c>
      <c r="BC64" s="44">
        <v>0</v>
      </c>
      <c r="BD64" s="44">
        <v>0</v>
      </c>
      <c r="BE64" s="26">
        <f t="shared" ref="BE64:BE81" si="16">SUM(E64:BD64)</f>
        <v>72</v>
      </c>
    </row>
    <row r="65" spans="1:57" s="5" customFormat="1" ht="17.25" customHeight="1">
      <c r="A65" s="121"/>
      <c r="B65" s="58"/>
      <c r="C65" s="56"/>
      <c r="D65" s="47" t="s">
        <v>46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4">
        <v>0</v>
      </c>
      <c r="V65" s="43">
        <v>0</v>
      </c>
      <c r="W65" s="43">
        <v>0</v>
      </c>
      <c r="X65" s="44">
        <v>0</v>
      </c>
      <c r="Y65" s="44">
        <v>0</v>
      </c>
      <c r="Z65" s="44">
        <v>0</v>
      </c>
      <c r="AA65" s="44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43">
        <v>0</v>
      </c>
      <c r="AS65" s="42">
        <v>0</v>
      </c>
      <c r="AT65" s="44">
        <v>0</v>
      </c>
      <c r="AU65" s="44">
        <v>0</v>
      </c>
      <c r="AV65" s="44">
        <v>0</v>
      </c>
      <c r="AW65" s="44">
        <v>0</v>
      </c>
      <c r="AX65" s="44">
        <v>0</v>
      </c>
      <c r="AY65" s="44">
        <v>0</v>
      </c>
      <c r="AZ65" s="44">
        <v>0</v>
      </c>
      <c r="BA65" s="44">
        <v>0</v>
      </c>
      <c r="BB65" s="44">
        <v>0</v>
      </c>
      <c r="BC65" s="44">
        <v>0</v>
      </c>
      <c r="BD65" s="44">
        <v>0</v>
      </c>
      <c r="BE65" s="26">
        <f t="shared" si="16"/>
        <v>0</v>
      </c>
    </row>
    <row r="66" spans="1:57" s="5" customFormat="1" ht="17.25" customHeight="1">
      <c r="A66" s="121"/>
      <c r="B66" s="57" t="s">
        <v>89</v>
      </c>
      <c r="C66" s="55" t="s">
        <v>90</v>
      </c>
      <c r="D66" s="47" t="s">
        <v>28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3">
        <v>0</v>
      </c>
      <c r="L66" s="43">
        <v>0</v>
      </c>
      <c r="M66" s="43">
        <v>0</v>
      </c>
      <c r="N66" s="43">
        <v>0</v>
      </c>
      <c r="O66" s="43">
        <v>36</v>
      </c>
      <c r="P66" s="43">
        <v>36</v>
      </c>
      <c r="Q66" s="43">
        <v>36</v>
      </c>
      <c r="R66" s="43">
        <v>36</v>
      </c>
      <c r="S66" s="43">
        <v>36</v>
      </c>
      <c r="T66" s="43">
        <v>36</v>
      </c>
      <c r="U66" s="44">
        <v>0</v>
      </c>
      <c r="V66" s="43">
        <v>0</v>
      </c>
      <c r="W66" s="43">
        <v>0</v>
      </c>
      <c r="X66" s="44">
        <v>0</v>
      </c>
      <c r="Y66" s="44">
        <v>0</v>
      </c>
      <c r="Z66" s="44">
        <v>0</v>
      </c>
      <c r="AA66" s="44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43">
        <v>0</v>
      </c>
      <c r="AS66" s="42">
        <v>0</v>
      </c>
      <c r="AT66" s="44">
        <v>0</v>
      </c>
      <c r="AU66" s="44">
        <v>0</v>
      </c>
      <c r="AV66" s="44">
        <v>0</v>
      </c>
      <c r="AW66" s="44">
        <v>0</v>
      </c>
      <c r="AX66" s="44">
        <v>0</v>
      </c>
      <c r="AY66" s="44">
        <v>0</v>
      </c>
      <c r="AZ66" s="44">
        <v>0</v>
      </c>
      <c r="BA66" s="44">
        <v>0</v>
      </c>
      <c r="BB66" s="44">
        <v>0</v>
      </c>
      <c r="BC66" s="44">
        <v>0</v>
      </c>
      <c r="BD66" s="44">
        <v>0</v>
      </c>
      <c r="BE66" s="26">
        <f t="shared" si="16"/>
        <v>216</v>
      </c>
    </row>
    <row r="67" spans="1:57" s="5" customFormat="1" ht="17.25" customHeight="1">
      <c r="A67" s="121"/>
      <c r="B67" s="58"/>
      <c r="C67" s="56"/>
      <c r="D67" s="47" t="s">
        <v>46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4">
        <v>0</v>
      </c>
      <c r="V67" s="43">
        <v>0</v>
      </c>
      <c r="W67" s="43">
        <v>0</v>
      </c>
      <c r="X67" s="44">
        <v>0</v>
      </c>
      <c r="Y67" s="44">
        <v>0</v>
      </c>
      <c r="Z67" s="44">
        <v>0</v>
      </c>
      <c r="AA67" s="44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43">
        <v>0</v>
      </c>
      <c r="AS67" s="42">
        <v>0</v>
      </c>
      <c r="AT67" s="44">
        <v>0</v>
      </c>
      <c r="AU67" s="44">
        <v>0</v>
      </c>
      <c r="AV67" s="44">
        <v>0</v>
      </c>
      <c r="AW67" s="44">
        <v>0</v>
      </c>
      <c r="AX67" s="44">
        <v>0</v>
      </c>
      <c r="AY67" s="44">
        <v>0</v>
      </c>
      <c r="AZ67" s="44">
        <v>0</v>
      </c>
      <c r="BA67" s="44">
        <v>0</v>
      </c>
      <c r="BB67" s="44">
        <v>0</v>
      </c>
      <c r="BC67" s="44">
        <v>0</v>
      </c>
      <c r="BD67" s="44">
        <v>0</v>
      </c>
      <c r="BE67" s="26">
        <f t="shared" si="16"/>
        <v>0</v>
      </c>
    </row>
    <row r="68" spans="1:57" s="5" customFormat="1" ht="17.25" customHeight="1">
      <c r="A68" s="121"/>
      <c r="B68" s="57" t="s">
        <v>67</v>
      </c>
      <c r="C68" s="55" t="s">
        <v>68</v>
      </c>
      <c r="D68" s="47" t="s">
        <v>28</v>
      </c>
      <c r="E68" s="44">
        <v>10</v>
      </c>
      <c r="F68" s="44">
        <v>10</v>
      </c>
      <c r="G68" s="44">
        <v>8</v>
      </c>
      <c r="H68" s="44">
        <v>10</v>
      </c>
      <c r="I68" s="44">
        <v>10</v>
      </c>
      <c r="J68" s="44">
        <v>10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4">
        <v>0</v>
      </c>
      <c r="V68" s="43">
        <v>0</v>
      </c>
      <c r="W68" s="43">
        <v>0</v>
      </c>
      <c r="X68" s="44">
        <v>0</v>
      </c>
      <c r="Y68" s="44">
        <v>0</v>
      </c>
      <c r="Z68" s="44">
        <v>0</v>
      </c>
      <c r="AA68" s="44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3">
        <v>0</v>
      </c>
      <c r="AN68" s="43">
        <v>0</v>
      </c>
      <c r="AO68" s="43">
        <v>0</v>
      </c>
      <c r="AP68" s="43">
        <v>0</v>
      </c>
      <c r="AQ68" s="43">
        <v>0</v>
      </c>
      <c r="AR68" s="43">
        <v>0</v>
      </c>
      <c r="AS68" s="42">
        <v>0</v>
      </c>
      <c r="AT68" s="44">
        <v>0</v>
      </c>
      <c r="AU68" s="44">
        <v>0</v>
      </c>
      <c r="AV68" s="44">
        <v>0</v>
      </c>
      <c r="AW68" s="44">
        <v>0</v>
      </c>
      <c r="AX68" s="44">
        <v>0</v>
      </c>
      <c r="AY68" s="44">
        <v>0</v>
      </c>
      <c r="AZ68" s="44">
        <v>0</v>
      </c>
      <c r="BA68" s="44">
        <v>0</v>
      </c>
      <c r="BB68" s="44">
        <v>0</v>
      </c>
      <c r="BC68" s="44">
        <v>0</v>
      </c>
      <c r="BD68" s="44">
        <v>0</v>
      </c>
      <c r="BE68" s="26">
        <f t="shared" si="16"/>
        <v>58</v>
      </c>
    </row>
    <row r="69" spans="1:57" s="5" customFormat="1" ht="17.25" customHeight="1">
      <c r="A69" s="121"/>
      <c r="B69" s="58"/>
      <c r="C69" s="56"/>
      <c r="D69" s="47" t="s">
        <v>46</v>
      </c>
      <c r="E69" s="44">
        <f>E68/2</f>
        <v>5</v>
      </c>
      <c r="F69" s="44">
        <f t="shared" ref="F69:AA69" si="17">F68/2</f>
        <v>5</v>
      </c>
      <c r="G69" s="44">
        <f t="shared" si="17"/>
        <v>4</v>
      </c>
      <c r="H69" s="44">
        <f t="shared" si="17"/>
        <v>5</v>
      </c>
      <c r="I69" s="44">
        <f t="shared" si="17"/>
        <v>5</v>
      </c>
      <c r="J69" s="44">
        <f t="shared" si="17"/>
        <v>5</v>
      </c>
      <c r="K69" s="43">
        <f t="shared" si="17"/>
        <v>0</v>
      </c>
      <c r="L69" s="43">
        <f t="shared" si="17"/>
        <v>0</v>
      </c>
      <c r="M69" s="43">
        <f t="shared" si="17"/>
        <v>0</v>
      </c>
      <c r="N69" s="43">
        <f t="shared" si="17"/>
        <v>0</v>
      </c>
      <c r="O69" s="43">
        <f t="shared" si="17"/>
        <v>0</v>
      </c>
      <c r="P69" s="43">
        <f t="shared" si="17"/>
        <v>0</v>
      </c>
      <c r="Q69" s="43">
        <f t="shared" si="17"/>
        <v>0</v>
      </c>
      <c r="R69" s="43">
        <f t="shared" si="17"/>
        <v>0</v>
      </c>
      <c r="S69" s="43">
        <f t="shared" si="17"/>
        <v>0</v>
      </c>
      <c r="T69" s="43">
        <f t="shared" si="17"/>
        <v>0</v>
      </c>
      <c r="U69" s="44">
        <f t="shared" si="17"/>
        <v>0</v>
      </c>
      <c r="V69" s="43">
        <f t="shared" si="17"/>
        <v>0</v>
      </c>
      <c r="W69" s="43">
        <f t="shared" si="17"/>
        <v>0</v>
      </c>
      <c r="X69" s="44">
        <f t="shared" si="17"/>
        <v>0</v>
      </c>
      <c r="Y69" s="44">
        <f t="shared" si="17"/>
        <v>0</v>
      </c>
      <c r="Z69" s="44">
        <f t="shared" si="17"/>
        <v>0</v>
      </c>
      <c r="AA69" s="44">
        <f t="shared" si="17"/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43">
        <v>0</v>
      </c>
      <c r="AS69" s="42">
        <v>0</v>
      </c>
      <c r="AT69" s="44">
        <v>0</v>
      </c>
      <c r="AU69" s="44">
        <v>0</v>
      </c>
      <c r="AV69" s="44">
        <v>0</v>
      </c>
      <c r="AW69" s="44">
        <v>0</v>
      </c>
      <c r="AX69" s="44">
        <v>0</v>
      </c>
      <c r="AY69" s="44">
        <v>0</v>
      </c>
      <c r="AZ69" s="44">
        <v>0</v>
      </c>
      <c r="BA69" s="44">
        <v>0</v>
      </c>
      <c r="BB69" s="44">
        <v>0</v>
      </c>
      <c r="BC69" s="44">
        <v>0</v>
      </c>
      <c r="BD69" s="44">
        <v>0</v>
      </c>
      <c r="BE69" s="26">
        <f t="shared" si="16"/>
        <v>29</v>
      </c>
    </row>
    <row r="70" spans="1:57" s="5" customFormat="1" ht="17.25" customHeight="1">
      <c r="A70" s="121"/>
      <c r="B70" s="57" t="s">
        <v>69</v>
      </c>
      <c r="C70" s="55" t="s">
        <v>33</v>
      </c>
      <c r="D70" s="47" t="s">
        <v>28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3">
        <v>0</v>
      </c>
      <c r="L70" s="43">
        <v>0</v>
      </c>
      <c r="M70" s="43">
        <v>36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4">
        <v>0</v>
      </c>
      <c r="V70" s="43">
        <v>0</v>
      </c>
      <c r="W70" s="43">
        <v>0</v>
      </c>
      <c r="X70" s="44">
        <v>0</v>
      </c>
      <c r="Y70" s="44">
        <v>0</v>
      </c>
      <c r="Z70" s="44">
        <v>0</v>
      </c>
      <c r="AA70" s="44">
        <v>0</v>
      </c>
      <c r="AB70" s="43">
        <v>36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43">
        <v>0</v>
      </c>
      <c r="AS70" s="42">
        <v>0</v>
      </c>
      <c r="AT70" s="44">
        <v>0</v>
      </c>
      <c r="AU70" s="44">
        <v>0</v>
      </c>
      <c r="AV70" s="44">
        <v>0</v>
      </c>
      <c r="AW70" s="44">
        <v>0</v>
      </c>
      <c r="AX70" s="44">
        <v>0</v>
      </c>
      <c r="AY70" s="44">
        <v>0</v>
      </c>
      <c r="AZ70" s="44">
        <v>0</v>
      </c>
      <c r="BA70" s="44">
        <v>0</v>
      </c>
      <c r="BB70" s="44">
        <v>0</v>
      </c>
      <c r="BC70" s="44">
        <v>0</v>
      </c>
      <c r="BD70" s="44">
        <v>0</v>
      </c>
      <c r="BE70" s="26">
        <f t="shared" si="16"/>
        <v>72</v>
      </c>
    </row>
    <row r="71" spans="1:57" s="5" customFormat="1" ht="17.25" customHeight="1">
      <c r="A71" s="121"/>
      <c r="B71" s="58"/>
      <c r="C71" s="56"/>
      <c r="D71" s="47" t="s">
        <v>46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4">
        <v>0</v>
      </c>
      <c r="V71" s="43">
        <v>0</v>
      </c>
      <c r="W71" s="43">
        <v>0</v>
      </c>
      <c r="X71" s="44">
        <v>0</v>
      </c>
      <c r="Y71" s="44">
        <v>0</v>
      </c>
      <c r="Z71" s="44">
        <v>0</v>
      </c>
      <c r="AA71" s="44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43">
        <v>0</v>
      </c>
      <c r="AS71" s="42">
        <v>0</v>
      </c>
      <c r="AT71" s="44">
        <v>0</v>
      </c>
      <c r="AU71" s="44">
        <v>0</v>
      </c>
      <c r="AV71" s="44">
        <v>0</v>
      </c>
      <c r="AW71" s="44">
        <v>0</v>
      </c>
      <c r="AX71" s="44">
        <v>0</v>
      </c>
      <c r="AY71" s="44">
        <v>0</v>
      </c>
      <c r="AZ71" s="44">
        <v>0</v>
      </c>
      <c r="BA71" s="44">
        <v>0</v>
      </c>
      <c r="BB71" s="44">
        <v>0</v>
      </c>
      <c r="BC71" s="44">
        <v>0</v>
      </c>
      <c r="BD71" s="44">
        <v>0</v>
      </c>
      <c r="BE71" s="26">
        <f t="shared" si="16"/>
        <v>0</v>
      </c>
    </row>
    <row r="72" spans="1:57" s="5" customFormat="1" ht="17.25" customHeight="1">
      <c r="A72" s="121"/>
      <c r="B72" s="133" t="s">
        <v>91</v>
      </c>
      <c r="C72" s="132" t="s">
        <v>90</v>
      </c>
      <c r="D72" s="47" t="s">
        <v>28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4">
        <v>0</v>
      </c>
      <c r="V72" s="43">
        <v>0</v>
      </c>
      <c r="W72" s="43">
        <v>0</v>
      </c>
      <c r="X72" s="44">
        <v>0</v>
      </c>
      <c r="Y72" s="44">
        <v>0</v>
      </c>
      <c r="Z72" s="44">
        <v>0</v>
      </c>
      <c r="AA72" s="44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36</v>
      </c>
      <c r="AL72" s="43">
        <v>36</v>
      </c>
      <c r="AM72" s="43">
        <v>36</v>
      </c>
      <c r="AN72" s="43">
        <v>0</v>
      </c>
      <c r="AO72" s="43">
        <v>0</v>
      </c>
      <c r="AP72" s="43">
        <v>0</v>
      </c>
      <c r="AQ72" s="43">
        <v>0</v>
      </c>
      <c r="AR72" s="43">
        <v>0</v>
      </c>
      <c r="AS72" s="42">
        <v>0</v>
      </c>
      <c r="AT72" s="44">
        <v>0</v>
      </c>
      <c r="AU72" s="44">
        <v>0</v>
      </c>
      <c r="AV72" s="44">
        <v>0</v>
      </c>
      <c r="AW72" s="44">
        <v>0</v>
      </c>
      <c r="AX72" s="44">
        <v>0</v>
      </c>
      <c r="AY72" s="44">
        <v>0</v>
      </c>
      <c r="AZ72" s="44">
        <v>0</v>
      </c>
      <c r="BA72" s="44">
        <v>0</v>
      </c>
      <c r="BB72" s="44">
        <v>0</v>
      </c>
      <c r="BC72" s="44">
        <v>0</v>
      </c>
      <c r="BD72" s="44">
        <v>0</v>
      </c>
      <c r="BE72" s="26">
        <f t="shared" si="16"/>
        <v>108</v>
      </c>
    </row>
    <row r="73" spans="1:57" s="5" customFormat="1" ht="17.25" customHeight="1">
      <c r="A73" s="121"/>
      <c r="B73" s="133"/>
      <c r="C73" s="132"/>
      <c r="D73" s="47" t="s">
        <v>46</v>
      </c>
      <c r="E73" s="44">
        <v>0</v>
      </c>
      <c r="F73" s="44">
        <v>0</v>
      </c>
      <c r="G73" s="44">
        <v>0</v>
      </c>
      <c r="H73" s="44">
        <v>0</v>
      </c>
      <c r="I73" s="44">
        <v>0</v>
      </c>
      <c r="J73" s="44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4">
        <v>0</v>
      </c>
      <c r="V73" s="43">
        <v>0</v>
      </c>
      <c r="W73" s="43">
        <v>0</v>
      </c>
      <c r="X73" s="44">
        <v>0</v>
      </c>
      <c r="Y73" s="44">
        <v>0</v>
      </c>
      <c r="Z73" s="44">
        <v>0</v>
      </c>
      <c r="AA73" s="44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0</v>
      </c>
      <c r="AL73" s="43">
        <v>0</v>
      </c>
      <c r="AM73" s="43">
        <v>0</v>
      </c>
      <c r="AN73" s="43">
        <v>0</v>
      </c>
      <c r="AO73" s="43">
        <v>0</v>
      </c>
      <c r="AP73" s="43">
        <v>0</v>
      </c>
      <c r="AQ73" s="43">
        <v>0</v>
      </c>
      <c r="AR73" s="43">
        <v>0</v>
      </c>
      <c r="AS73" s="42">
        <v>0</v>
      </c>
      <c r="AT73" s="44">
        <v>0</v>
      </c>
      <c r="AU73" s="44">
        <v>0</v>
      </c>
      <c r="AV73" s="44">
        <v>0</v>
      </c>
      <c r="AW73" s="44">
        <v>0</v>
      </c>
      <c r="AX73" s="44">
        <v>0</v>
      </c>
      <c r="AY73" s="44">
        <v>0</v>
      </c>
      <c r="AZ73" s="44">
        <v>0</v>
      </c>
      <c r="BA73" s="44">
        <v>0</v>
      </c>
      <c r="BB73" s="44">
        <v>0</v>
      </c>
      <c r="BC73" s="44">
        <v>0</v>
      </c>
      <c r="BD73" s="44">
        <v>0</v>
      </c>
      <c r="BE73" s="26">
        <f t="shared" si="16"/>
        <v>0</v>
      </c>
    </row>
    <row r="74" spans="1:57" s="5" customFormat="1" ht="17.25" customHeight="1">
      <c r="A74" s="121"/>
      <c r="B74" s="133" t="s">
        <v>70</v>
      </c>
      <c r="C74" s="132" t="s">
        <v>92</v>
      </c>
      <c r="D74" s="47" t="s">
        <v>28</v>
      </c>
      <c r="E74" s="44">
        <v>10</v>
      </c>
      <c r="F74" s="44">
        <v>10</v>
      </c>
      <c r="G74" s="44">
        <v>10</v>
      </c>
      <c r="H74" s="44">
        <v>8</v>
      </c>
      <c r="I74" s="44">
        <v>10</v>
      </c>
      <c r="J74" s="44">
        <v>9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4">
        <v>0</v>
      </c>
      <c r="V74" s="43">
        <v>0</v>
      </c>
      <c r="W74" s="43">
        <v>0</v>
      </c>
      <c r="X74" s="44">
        <v>10</v>
      </c>
      <c r="Y74" s="44">
        <v>10</v>
      </c>
      <c r="Z74" s="44">
        <v>10</v>
      </c>
      <c r="AA74" s="44">
        <v>12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43">
        <v>0</v>
      </c>
      <c r="AS74" s="42">
        <v>0</v>
      </c>
      <c r="AT74" s="44">
        <v>0</v>
      </c>
      <c r="AU74" s="44">
        <v>0</v>
      </c>
      <c r="AV74" s="44">
        <v>0</v>
      </c>
      <c r="AW74" s="44">
        <v>0</v>
      </c>
      <c r="AX74" s="44">
        <v>0</v>
      </c>
      <c r="AY74" s="44">
        <v>0</v>
      </c>
      <c r="AZ74" s="44">
        <v>0</v>
      </c>
      <c r="BA74" s="44">
        <v>0</v>
      </c>
      <c r="BB74" s="44">
        <v>0</v>
      </c>
      <c r="BC74" s="44">
        <v>0</v>
      </c>
      <c r="BD74" s="44">
        <v>0</v>
      </c>
      <c r="BE74" s="26">
        <f t="shared" si="16"/>
        <v>99</v>
      </c>
    </row>
    <row r="75" spans="1:57" s="5" customFormat="1" ht="17.25" customHeight="1">
      <c r="A75" s="121"/>
      <c r="B75" s="133"/>
      <c r="C75" s="132"/>
      <c r="D75" s="47" t="s">
        <v>46</v>
      </c>
      <c r="E75" s="44">
        <f t="shared" ref="E75:Z75" si="18">E74/2</f>
        <v>5</v>
      </c>
      <c r="F75" s="44">
        <f t="shared" si="18"/>
        <v>5</v>
      </c>
      <c r="G75" s="44">
        <f t="shared" si="18"/>
        <v>5</v>
      </c>
      <c r="H75" s="44">
        <f t="shared" si="18"/>
        <v>4</v>
      </c>
      <c r="I75" s="44">
        <f t="shared" si="18"/>
        <v>5</v>
      </c>
      <c r="J75" s="44">
        <f t="shared" si="18"/>
        <v>4.5</v>
      </c>
      <c r="K75" s="43">
        <f t="shared" si="18"/>
        <v>0</v>
      </c>
      <c r="L75" s="43">
        <f t="shared" si="18"/>
        <v>0</v>
      </c>
      <c r="M75" s="43">
        <f t="shared" si="18"/>
        <v>0</v>
      </c>
      <c r="N75" s="43">
        <f t="shared" si="18"/>
        <v>0</v>
      </c>
      <c r="O75" s="43">
        <f t="shared" si="18"/>
        <v>0</v>
      </c>
      <c r="P75" s="43">
        <f t="shared" si="18"/>
        <v>0</v>
      </c>
      <c r="Q75" s="43">
        <f t="shared" si="18"/>
        <v>0</v>
      </c>
      <c r="R75" s="43">
        <f t="shared" si="18"/>
        <v>0</v>
      </c>
      <c r="S75" s="43">
        <f t="shared" si="18"/>
        <v>0</v>
      </c>
      <c r="T75" s="43">
        <f t="shared" si="18"/>
        <v>0</v>
      </c>
      <c r="U75" s="44">
        <f t="shared" si="18"/>
        <v>0</v>
      </c>
      <c r="V75" s="43">
        <f t="shared" si="18"/>
        <v>0</v>
      </c>
      <c r="W75" s="43">
        <f t="shared" si="18"/>
        <v>0</v>
      </c>
      <c r="X75" s="44">
        <f t="shared" si="18"/>
        <v>5</v>
      </c>
      <c r="Y75" s="44">
        <f t="shared" si="18"/>
        <v>5</v>
      </c>
      <c r="Z75" s="44">
        <f t="shared" si="18"/>
        <v>5</v>
      </c>
      <c r="AA75" s="44">
        <f>AA74/2</f>
        <v>6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43">
        <v>0</v>
      </c>
      <c r="AS75" s="42">
        <v>0</v>
      </c>
      <c r="AT75" s="44">
        <v>0</v>
      </c>
      <c r="AU75" s="44">
        <v>0</v>
      </c>
      <c r="AV75" s="44">
        <v>0</v>
      </c>
      <c r="AW75" s="44">
        <v>0</v>
      </c>
      <c r="AX75" s="44">
        <v>0</v>
      </c>
      <c r="AY75" s="44">
        <v>0</v>
      </c>
      <c r="AZ75" s="44">
        <v>0</v>
      </c>
      <c r="BA75" s="44">
        <v>0</v>
      </c>
      <c r="BB75" s="44">
        <v>0</v>
      </c>
      <c r="BC75" s="44">
        <v>0</v>
      </c>
      <c r="BD75" s="44">
        <v>0</v>
      </c>
      <c r="BE75" s="26">
        <f t="shared" si="16"/>
        <v>49.5</v>
      </c>
    </row>
    <row r="76" spans="1:57" s="5" customFormat="1" ht="17.25" customHeight="1">
      <c r="A76" s="121"/>
      <c r="B76" s="133" t="s">
        <v>93</v>
      </c>
      <c r="C76" s="132" t="s">
        <v>33</v>
      </c>
      <c r="D76" s="47" t="s">
        <v>28</v>
      </c>
      <c r="E76" s="44">
        <v>0</v>
      </c>
      <c r="F76" s="44">
        <v>0</v>
      </c>
      <c r="G76" s="44">
        <v>0</v>
      </c>
      <c r="H76" s="44">
        <v>0</v>
      </c>
      <c r="I76" s="44">
        <v>0</v>
      </c>
      <c r="J76" s="44">
        <v>0</v>
      </c>
      <c r="K76" s="43">
        <v>0</v>
      </c>
      <c r="L76" s="43">
        <v>0</v>
      </c>
      <c r="M76" s="43">
        <v>0</v>
      </c>
      <c r="N76" s="43">
        <v>36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4">
        <v>0</v>
      </c>
      <c r="V76" s="43">
        <v>0</v>
      </c>
      <c r="W76" s="43">
        <v>0</v>
      </c>
      <c r="X76" s="44">
        <v>0</v>
      </c>
      <c r="Y76" s="44">
        <v>0</v>
      </c>
      <c r="Z76" s="44">
        <v>0</v>
      </c>
      <c r="AA76" s="44">
        <v>0</v>
      </c>
      <c r="AB76" s="43">
        <v>0</v>
      </c>
      <c r="AC76" s="43">
        <v>36</v>
      </c>
      <c r="AD76" s="43">
        <v>36</v>
      </c>
      <c r="AE76" s="43">
        <v>36</v>
      </c>
      <c r="AF76" s="43">
        <v>36</v>
      </c>
      <c r="AG76" s="43">
        <v>36</v>
      </c>
      <c r="AH76" s="43">
        <v>36</v>
      </c>
      <c r="AI76" s="43">
        <v>36</v>
      </c>
      <c r="AJ76" s="43">
        <v>36</v>
      </c>
      <c r="AK76" s="43">
        <v>0</v>
      </c>
      <c r="AL76" s="43">
        <v>0</v>
      </c>
      <c r="AM76" s="43">
        <v>0</v>
      </c>
      <c r="AN76" s="43">
        <v>0</v>
      </c>
      <c r="AO76" s="43">
        <v>0</v>
      </c>
      <c r="AP76" s="43">
        <v>0</v>
      </c>
      <c r="AQ76" s="43">
        <v>0</v>
      </c>
      <c r="AR76" s="43">
        <v>0</v>
      </c>
      <c r="AS76" s="42">
        <v>0</v>
      </c>
      <c r="AT76" s="44">
        <v>0</v>
      </c>
      <c r="AU76" s="44">
        <v>0</v>
      </c>
      <c r="AV76" s="44">
        <v>0</v>
      </c>
      <c r="AW76" s="44">
        <v>0</v>
      </c>
      <c r="AX76" s="44">
        <v>0</v>
      </c>
      <c r="AY76" s="44">
        <v>0</v>
      </c>
      <c r="AZ76" s="44">
        <v>0</v>
      </c>
      <c r="BA76" s="44">
        <v>0</v>
      </c>
      <c r="BB76" s="44">
        <v>0</v>
      </c>
      <c r="BC76" s="44">
        <v>0</v>
      </c>
      <c r="BD76" s="44">
        <v>0</v>
      </c>
      <c r="BE76" s="26">
        <f t="shared" si="16"/>
        <v>324</v>
      </c>
    </row>
    <row r="77" spans="1:57" s="5" customFormat="1" ht="17.25" customHeight="1">
      <c r="A77" s="121"/>
      <c r="B77" s="133"/>
      <c r="C77" s="132"/>
      <c r="D77" s="47" t="s">
        <v>46</v>
      </c>
      <c r="E77" s="44">
        <v>0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4">
        <v>0</v>
      </c>
      <c r="V77" s="43">
        <v>0</v>
      </c>
      <c r="W77" s="43">
        <v>0</v>
      </c>
      <c r="X77" s="44">
        <v>0</v>
      </c>
      <c r="Y77" s="44">
        <v>0</v>
      </c>
      <c r="Z77" s="44">
        <v>0</v>
      </c>
      <c r="AA77" s="44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43">
        <v>0</v>
      </c>
      <c r="AS77" s="42">
        <v>0</v>
      </c>
      <c r="AT77" s="44">
        <v>0</v>
      </c>
      <c r="AU77" s="44">
        <v>0</v>
      </c>
      <c r="AV77" s="44">
        <v>0</v>
      </c>
      <c r="AW77" s="44">
        <v>0</v>
      </c>
      <c r="AX77" s="44">
        <v>0</v>
      </c>
      <c r="AY77" s="44">
        <v>0</v>
      </c>
      <c r="AZ77" s="44">
        <v>0</v>
      </c>
      <c r="BA77" s="44">
        <v>0</v>
      </c>
      <c r="BB77" s="44">
        <v>0</v>
      </c>
      <c r="BC77" s="44">
        <v>0</v>
      </c>
      <c r="BD77" s="44">
        <v>0</v>
      </c>
      <c r="BE77" s="26">
        <f t="shared" si="16"/>
        <v>0</v>
      </c>
    </row>
    <row r="78" spans="1:57" s="5" customFormat="1" ht="17.25" customHeight="1">
      <c r="A78" s="121"/>
      <c r="B78" s="57" t="s">
        <v>94</v>
      </c>
      <c r="C78" s="55" t="s">
        <v>90</v>
      </c>
      <c r="D78" s="47" t="s">
        <v>28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3">
        <v>0</v>
      </c>
      <c r="R78" s="43">
        <v>0</v>
      </c>
      <c r="S78" s="43">
        <v>0</v>
      </c>
      <c r="T78" s="43">
        <v>0</v>
      </c>
      <c r="U78" s="44">
        <v>0</v>
      </c>
      <c r="V78" s="43">
        <v>0</v>
      </c>
      <c r="W78" s="43">
        <v>0</v>
      </c>
      <c r="X78" s="44">
        <v>0</v>
      </c>
      <c r="Y78" s="44">
        <v>0</v>
      </c>
      <c r="Z78" s="44">
        <v>0</v>
      </c>
      <c r="AA78" s="44">
        <v>0</v>
      </c>
      <c r="AB78" s="43">
        <v>0</v>
      </c>
      <c r="AC78" s="43">
        <v>0</v>
      </c>
      <c r="AD78" s="43">
        <v>0</v>
      </c>
      <c r="AE78" s="43">
        <v>0</v>
      </c>
      <c r="AF78" s="43">
        <v>0</v>
      </c>
      <c r="AG78" s="43">
        <v>0</v>
      </c>
      <c r="AH78" s="43">
        <v>0</v>
      </c>
      <c r="AI78" s="43">
        <v>0</v>
      </c>
      <c r="AJ78" s="43">
        <v>0</v>
      </c>
      <c r="AK78" s="43">
        <v>0</v>
      </c>
      <c r="AL78" s="43">
        <v>0</v>
      </c>
      <c r="AM78" s="43">
        <v>0</v>
      </c>
      <c r="AN78" s="43">
        <v>36</v>
      </c>
      <c r="AO78" s="43">
        <v>36</v>
      </c>
      <c r="AP78" s="43">
        <v>36</v>
      </c>
      <c r="AQ78" s="43">
        <v>36</v>
      </c>
      <c r="AR78" s="43">
        <v>36</v>
      </c>
      <c r="AS78" s="42">
        <v>0</v>
      </c>
      <c r="AT78" s="44">
        <v>0</v>
      </c>
      <c r="AU78" s="44">
        <v>0</v>
      </c>
      <c r="AV78" s="44">
        <v>0</v>
      </c>
      <c r="AW78" s="44">
        <v>0</v>
      </c>
      <c r="AX78" s="44">
        <v>0</v>
      </c>
      <c r="AY78" s="44">
        <v>0</v>
      </c>
      <c r="AZ78" s="44">
        <v>0</v>
      </c>
      <c r="BA78" s="44">
        <v>0</v>
      </c>
      <c r="BB78" s="44">
        <v>0</v>
      </c>
      <c r="BC78" s="44">
        <v>0</v>
      </c>
      <c r="BD78" s="44">
        <v>0</v>
      </c>
      <c r="BE78" s="26">
        <f t="shared" si="16"/>
        <v>180</v>
      </c>
    </row>
    <row r="79" spans="1:57" s="5" customFormat="1" ht="17.25" customHeight="1">
      <c r="A79" s="121"/>
      <c r="B79" s="58"/>
      <c r="C79" s="56"/>
      <c r="D79" s="47" t="s">
        <v>46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4">
        <v>0</v>
      </c>
      <c r="V79" s="43">
        <v>0</v>
      </c>
      <c r="W79" s="43">
        <v>0</v>
      </c>
      <c r="X79" s="44">
        <v>0</v>
      </c>
      <c r="Y79" s="44">
        <v>0</v>
      </c>
      <c r="Z79" s="44">
        <v>0</v>
      </c>
      <c r="AA79" s="44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43">
        <v>0</v>
      </c>
      <c r="AS79" s="42">
        <v>0</v>
      </c>
      <c r="AT79" s="44">
        <v>0</v>
      </c>
      <c r="AU79" s="44">
        <v>0</v>
      </c>
      <c r="AV79" s="44">
        <v>0</v>
      </c>
      <c r="AW79" s="44">
        <v>0</v>
      </c>
      <c r="AX79" s="44">
        <v>0</v>
      </c>
      <c r="AY79" s="44">
        <v>0</v>
      </c>
      <c r="AZ79" s="44">
        <v>0</v>
      </c>
      <c r="BA79" s="44">
        <v>0</v>
      </c>
      <c r="BB79" s="44">
        <v>0</v>
      </c>
      <c r="BC79" s="44">
        <v>0</v>
      </c>
      <c r="BD79" s="44">
        <v>0</v>
      </c>
      <c r="BE79" s="26">
        <f t="shared" si="16"/>
        <v>0</v>
      </c>
    </row>
    <row r="80" spans="1:57" s="5" customFormat="1" ht="17.25" customHeight="1">
      <c r="A80" s="121"/>
      <c r="B80" s="57" t="s">
        <v>95</v>
      </c>
      <c r="C80" s="55" t="s">
        <v>29</v>
      </c>
      <c r="D80" s="47" t="s">
        <v>28</v>
      </c>
      <c r="E80" s="44">
        <v>2</v>
      </c>
      <c r="F80" s="44">
        <v>2</v>
      </c>
      <c r="G80" s="44">
        <v>2</v>
      </c>
      <c r="H80" s="44">
        <v>2</v>
      </c>
      <c r="I80" s="44">
        <v>0</v>
      </c>
      <c r="J80" s="44">
        <v>2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3">
        <v>0</v>
      </c>
      <c r="R80" s="43">
        <v>0</v>
      </c>
      <c r="S80" s="43">
        <v>0</v>
      </c>
      <c r="T80" s="43">
        <v>0</v>
      </c>
      <c r="U80" s="44">
        <v>0</v>
      </c>
      <c r="V80" s="43">
        <v>0</v>
      </c>
      <c r="W80" s="43">
        <v>0</v>
      </c>
      <c r="X80" s="44">
        <v>6</v>
      </c>
      <c r="Y80" s="44">
        <v>6</v>
      </c>
      <c r="Z80" s="44">
        <v>10</v>
      </c>
      <c r="AA80" s="44">
        <v>8</v>
      </c>
      <c r="AB80" s="43">
        <v>0</v>
      </c>
      <c r="AC80" s="43">
        <v>0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3">
        <v>0</v>
      </c>
      <c r="AN80" s="43">
        <v>0</v>
      </c>
      <c r="AO80" s="43">
        <v>0</v>
      </c>
      <c r="AP80" s="43">
        <v>0</v>
      </c>
      <c r="AQ80" s="43">
        <v>0</v>
      </c>
      <c r="AR80" s="43">
        <v>0</v>
      </c>
      <c r="AS80" s="42">
        <v>0</v>
      </c>
      <c r="AT80" s="44">
        <v>0</v>
      </c>
      <c r="AU80" s="44">
        <v>0</v>
      </c>
      <c r="AV80" s="44">
        <v>0</v>
      </c>
      <c r="AW80" s="44">
        <v>0</v>
      </c>
      <c r="AX80" s="44">
        <v>0</v>
      </c>
      <c r="AY80" s="44">
        <v>0</v>
      </c>
      <c r="AZ80" s="44">
        <v>0</v>
      </c>
      <c r="BA80" s="44">
        <v>0</v>
      </c>
      <c r="BB80" s="44">
        <v>0</v>
      </c>
      <c r="BC80" s="44">
        <v>0</v>
      </c>
      <c r="BD80" s="44">
        <v>0</v>
      </c>
      <c r="BE80" s="26">
        <f t="shared" si="16"/>
        <v>40</v>
      </c>
    </row>
    <row r="81" spans="1:58" s="5" customFormat="1" ht="17.25" customHeight="1">
      <c r="A81" s="121"/>
      <c r="B81" s="58"/>
      <c r="C81" s="56"/>
      <c r="D81" s="47" t="s">
        <v>46</v>
      </c>
      <c r="E81" s="44">
        <f>E80/2</f>
        <v>1</v>
      </c>
      <c r="F81" s="44">
        <f t="shared" ref="F81:AA81" si="19">F80/2</f>
        <v>1</v>
      </c>
      <c r="G81" s="44">
        <f t="shared" si="19"/>
        <v>1</v>
      </c>
      <c r="H81" s="44">
        <f t="shared" si="19"/>
        <v>1</v>
      </c>
      <c r="I81" s="44">
        <f t="shared" si="19"/>
        <v>0</v>
      </c>
      <c r="J81" s="44">
        <f t="shared" si="19"/>
        <v>1</v>
      </c>
      <c r="K81" s="43">
        <f t="shared" si="19"/>
        <v>0</v>
      </c>
      <c r="L81" s="43">
        <f t="shared" si="19"/>
        <v>0</v>
      </c>
      <c r="M81" s="43">
        <f t="shared" si="19"/>
        <v>0</v>
      </c>
      <c r="N81" s="43">
        <f t="shared" si="19"/>
        <v>0</v>
      </c>
      <c r="O81" s="43">
        <f t="shared" si="19"/>
        <v>0</v>
      </c>
      <c r="P81" s="43">
        <f t="shared" si="19"/>
        <v>0</v>
      </c>
      <c r="Q81" s="43">
        <f t="shared" si="19"/>
        <v>0</v>
      </c>
      <c r="R81" s="43">
        <f t="shared" si="19"/>
        <v>0</v>
      </c>
      <c r="S81" s="43">
        <f t="shared" si="19"/>
        <v>0</v>
      </c>
      <c r="T81" s="43">
        <f t="shared" si="19"/>
        <v>0</v>
      </c>
      <c r="U81" s="44">
        <f t="shared" si="19"/>
        <v>0</v>
      </c>
      <c r="V81" s="43">
        <f t="shared" si="19"/>
        <v>0</v>
      </c>
      <c r="W81" s="43">
        <f t="shared" si="19"/>
        <v>0</v>
      </c>
      <c r="X81" s="44">
        <f t="shared" si="19"/>
        <v>3</v>
      </c>
      <c r="Y81" s="44">
        <f t="shared" si="19"/>
        <v>3</v>
      </c>
      <c r="Z81" s="44">
        <f t="shared" si="19"/>
        <v>5</v>
      </c>
      <c r="AA81" s="44">
        <f t="shared" si="19"/>
        <v>4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0</v>
      </c>
      <c r="AP81" s="43">
        <v>0</v>
      </c>
      <c r="AQ81" s="43">
        <v>0</v>
      </c>
      <c r="AR81" s="43">
        <v>0</v>
      </c>
      <c r="AS81" s="42">
        <v>0</v>
      </c>
      <c r="AT81" s="44">
        <v>0</v>
      </c>
      <c r="AU81" s="44">
        <v>0</v>
      </c>
      <c r="AV81" s="44">
        <v>0</v>
      </c>
      <c r="AW81" s="44">
        <v>0</v>
      </c>
      <c r="AX81" s="44">
        <v>0</v>
      </c>
      <c r="AY81" s="44">
        <v>0</v>
      </c>
      <c r="AZ81" s="44">
        <v>0</v>
      </c>
      <c r="BA81" s="44">
        <v>0</v>
      </c>
      <c r="BB81" s="44">
        <v>0</v>
      </c>
      <c r="BC81" s="44">
        <v>0</v>
      </c>
      <c r="BD81" s="44">
        <v>0</v>
      </c>
      <c r="BE81" s="26">
        <f t="shared" si="16"/>
        <v>20</v>
      </c>
    </row>
    <row r="82" spans="1:58" ht="18.75" customHeight="1">
      <c r="A82" s="121"/>
      <c r="B82" s="99" t="s">
        <v>30</v>
      </c>
      <c r="C82" s="100"/>
      <c r="D82" s="101"/>
      <c r="E82" s="20">
        <f t="shared" ref="E82:AJ82" si="20">E80+E62+E54+E48</f>
        <v>36</v>
      </c>
      <c r="F82" s="20">
        <f t="shared" si="20"/>
        <v>36</v>
      </c>
      <c r="G82" s="20">
        <f t="shared" si="20"/>
        <v>36</v>
      </c>
      <c r="H82" s="20">
        <f t="shared" si="20"/>
        <v>36</v>
      </c>
      <c r="I82" s="20">
        <f t="shared" si="20"/>
        <v>36</v>
      </c>
      <c r="J82" s="20">
        <f t="shared" si="20"/>
        <v>36</v>
      </c>
      <c r="K82" s="20">
        <f t="shared" si="20"/>
        <v>36</v>
      </c>
      <c r="L82" s="20">
        <f t="shared" si="20"/>
        <v>36</v>
      </c>
      <c r="M82" s="20">
        <f t="shared" si="20"/>
        <v>36</v>
      </c>
      <c r="N82" s="20">
        <f t="shared" si="20"/>
        <v>36</v>
      </c>
      <c r="O82" s="20">
        <f t="shared" si="20"/>
        <v>36</v>
      </c>
      <c r="P82" s="20">
        <f t="shared" si="20"/>
        <v>36</v>
      </c>
      <c r="Q82" s="20">
        <f t="shared" si="20"/>
        <v>36</v>
      </c>
      <c r="R82" s="20">
        <f t="shared" si="20"/>
        <v>36</v>
      </c>
      <c r="S82" s="20">
        <f t="shared" si="20"/>
        <v>36</v>
      </c>
      <c r="T82" s="20">
        <f t="shared" si="20"/>
        <v>36</v>
      </c>
      <c r="U82" s="20">
        <f t="shared" si="20"/>
        <v>0</v>
      </c>
      <c r="V82" s="20">
        <f t="shared" si="20"/>
        <v>0</v>
      </c>
      <c r="W82" s="20">
        <f t="shared" si="20"/>
        <v>0</v>
      </c>
      <c r="X82" s="20">
        <f t="shared" si="20"/>
        <v>36</v>
      </c>
      <c r="Y82" s="20">
        <f t="shared" si="20"/>
        <v>36</v>
      </c>
      <c r="Z82" s="20">
        <f t="shared" si="20"/>
        <v>36</v>
      </c>
      <c r="AA82" s="20">
        <f t="shared" si="20"/>
        <v>36</v>
      </c>
      <c r="AB82" s="20">
        <f t="shared" si="20"/>
        <v>36</v>
      </c>
      <c r="AC82" s="20">
        <f t="shared" si="20"/>
        <v>36</v>
      </c>
      <c r="AD82" s="20">
        <f t="shared" si="20"/>
        <v>36</v>
      </c>
      <c r="AE82" s="20">
        <f t="shared" si="20"/>
        <v>36</v>
      </c>
      <c r="AF82" s="20">
        <f t="shared" si="20"/>
        <v>36</v>
      </c>
      <c r="AG82" s="20">
        <f t="shared" si="20"/>
        <v>36</v>
      </c>
      <c r="AH82" s="20">
        <f t="shared" si="20"/>
        <v>36</v>
      </c>
      <c r="AI82" s="20">
        <f t="shared" si="20"/>
        <v>36</v>
      </c>
      <c r="AJ82" s="20">
        <f t="shared" si="20"/>
        <v>36</v>
      </c>
      <c r="AK82" s="20">
        <f t="shared" ref="AK82:BD82" si="21">AK80+AK62+AK54+AK48</f>
        <v>36</v>
      </c>
      <c r="AL82" s="20">
        <f t="shared" si="21"/>
        <v>36</v>
      </c>
      <c r="AM82" s="20">
        <f t="shared" si="21"/>
        <v>36</v>
      </c>
      <c r="AN82" s="20">
        <f t="shared" si="21"/>
        <v>36</v>
      </c>
      <c r="AO82" s="20">
        <f t="shared" si="21"/>
        <v>36</v>
      </c>
      <c r="AP82" s="20">
        <f t="shared" si="21"/>
        <v>36</v>
      </c>
      <c r="AQ82" s="20">
        <f t="shared" si="21"/>
        <v>36</v>
      </c>
      <c r="AR82" s="20">
        <f t="shared" si="21"/>
        <v>36</v>
      </c>
      <c r="AS82" s="20">
        <f t="shared" si="21"/>
        <v>0</v>
      </c>
      <c r="AT82" s="20">
        <f t="shared" si="21"/>
        <v>0</v>
      </c>
      <c r="AU82" s="20">
        <f t="shared" si="21"/>
        <v>0</v>
      </c>
      <c r="AV82" s="20">
        <f t="shared" si="21"/>
        <v>0</v>
      </c>
      <c r="AW82" s="20">
        <f t="shared" si="21"/>
        <v>0</v>
      </c>
      <c r="AX82" s="20">
        <f t="shared" si="21"/>
        <v>0</v>
      </c>
      <c r="AY82" s="20">
        <f t="shared" si="21"/>
        <v>0</v>
      </c>
      <c r="AZ82" s="20">
        <f t="shared" si="21"/>
        <v>0</v>
      </c>
      <c r="BA82" s="20">
        <f t="shared" si="21"/>
        <v>0</v>
      </c>
      <c r="BB82" s="20">
        <f t="shared" si="21"/>
        <v>0</v>
      </c>
      <c r="BC82" s="20">
        <f t="shared" si="21"/>
        <v>0</v>
      </c>
      <c r="BD82" s="20">
        <f t="shared" si="21"/>
        <v>0</v>
      </c>
      <c r="BE82" s="26">
        <f t="shared" si="8"/>
        <v>1332</v>
      </c>
    </row>
    <row r="83" spans="1:58" ht="18.75" customHeight="1">
      <c r="A83" s="121"/>
      <c r="B83" s="99" t="s">
        <v>31</v>
      </c>
      <c r="C83" s="100"/>
      <c r="D83" s="101"/>
      <c r="E83" s="20">
        <f t="shared" ref="E83:AJ83" si="22">E81+E63+E55+E49</f>
        <v>18</v>
      </c>
      <c r="F83" s="20">
        <f t="shared" si="22"/>
        <v>18</v>
      </c>
      <c r="G83" s="20">
        <f t="shared" si="22"/>
        <v>18</v>
      </c>
      <c r="H83" s="20">
        <f t="shared" si="22"/>
        <v>18</v>
      </c>
      <c r="I83" s="20">
        <f t="shared" si="22"/>
        <v>18</v>
      </c>
      <c r="J83" s="20">
        <f t="shared" si="22"/>
        <v>18</v>
      </c>
      <c r="K83" s="20">
        <f t="shared" si="22"/>
        <v>0</v>
      </c>
      <c r="L83" s="20">
        <f t="shared" si="22"/>
        <v>0</v>
      </c>
      <c r="M83" s="20">
        <f t="shared" si="22"/>
        <v>0</v>
      </c>
      <c r="N83" s="20">
        <f t="shared" si="22"/>
        <v>0</v>
      </c>
      <c r="O83" s="20">
        <f t="shared" si="22"/>
        <v>0</v>
      </c>
      <c r="P83" s="20">
        <f t="shared" si="22"/>
        <v>0</v>
      </c>
      <c r="Q83" s="20">
        <f t="shared" si="22"/>
        <v>0</v>
      </c>
      <c r="R83" s="20">
        <f t="shared" si="22"/>
        <v>0</v>
      </c>
      <c r="S83" s="20">
        <f t="shared" si="22"/>
        <v>0</v>
      </c>
      <c r="T83" s="20">
        <f t="shared" si="22"/>
        <v>0</v>
      </c>
      <c r="U83" s="20">
        <f t="shared" si="22"/>
        <v>0</v>
      </c>
      <c r="V83" s="20">
        <f t="shared" si="22"/>
        <v>0</v>
      </c>
      <c r="W83" s="20">
        <f t="shared" si="22"/>
        <v>0</v>
      </c>
      <c r="X83" s="20">
        <f t="shared" si="22"/>
        <v>18</v>
      </c>
      <c r="Y83" s="20">
        <f t="shared" si="22"/>
        <v>18</v>
      </c>
      <c r="Z83" s="20">
        <f t="shared" si="22"/>
        <v>18</v>
      </c>
      <c r="AA83" s="20">
        <f t="shared" si="22"/>
        <v>18</v>
      </c>
      <c r="AB83" s="20">
        <f t="shared" si="22"/>
        <v>0</v>
      </c>
      <c r="AC83" s="20">
        <f t="shared" si="22"/>
        <v>0</v>
      </c>
      <c r="AD83" s="20">
        <f t="shared" si="22"/>
        <v>0</v>
      </c>
      <c r="AE83" s="20">
        <f t="shared" si="22"/>
        <v>0</v>
      </c>
      <c r="AF83" s="20">
        <f t="shared" si="22"/>
        <v>0</v>
      </c>
      <c r="AG83" s="20">
        <f t="shared" si="22"/>
        <v>0</v>
      </c>
      <c r="AH83" s="20">
        <f t="shared" si="22"/>
        <v>0</v>
      </c>
      <c r="AI83" s="20">
        <f t="shared" si="22"/>
        <v>0</v>
      </c>
      <c r="AJ83" s="20">
        <f t="shared" si="22"/>
        <v>0</v>
      </c>
      <c r="AK83" s="20">
        <f t="shared" ref="AK83:BD83" si="23">AK81+AK63+AK55+AK49</f>
        <v>0</v>
      </c>
      <c r="AL83" s="20">
        <f t="shared" si="23"/>
        <v>0</v>
      </c>
      <c r="AM83" s="20">
        <f t="shared" si="23"/>
        <v>0</v>
      </c>
      <c r="AN83" s="20">
        <f t="shared" si="23"/>
        <v>0</v>
      </c>
      <c r="AO83" s="20">
        <f t="shared" si="23"/>
        <v>0</v>
      </c>
      <c r="AP83" s="20">
        <f t="shared" si="23"/>
        <v>0</v>
      </c>
      <c r="AQ83" s="20">
        <f t="shared" si="23"/>
        <v>0</v>
      </c>
      <c r="AR83" s="20">
        <f t="shared" si="23"/>
        <v>0</v>
      </c>
      <c r="AS83" s="20">
        <f t="shared" si="23"/>
        <v>0</v>
      </c>
      <c r="AT83" s="20">
        <f t="shared" si="23"/>
        <v>0</v>
      </c>
      <c r="AU83" s="20">
        <f t="shared" si="23"/>
        <v>0</v>
      </c>
      <c r="AV83" s="20">
        <f t="shared" si="23"/>
        <v>0</v>
      </c>
      <c r="AW83" s="20">
        <f t="shared" si="23"/>
        <v>0</v>
      </c>
      <c r="AX83" s="20">
        <f t="shared" si="23"/>
        <v>0</v>
      </c>
      <c r="AY83" s="20">
        <f t="shared" si="23"/>
        <v>0</v>
      </c>
      <c r="AZ83" s="20">
        <f t="shared" si="23"/>
        <v>0</v>
      </c>
      <c r="BA83" s="20">
        <f t="shared" si="23"/>
        <v>0</v>
      </c>
      <c r="BB83" s="20">
        <f t="shared" si="23"/>
        <v>0</v>
      </c>
      <c r="BC83" s="20">
        <f t="shared" si="23"/>
        <v>0</v>
      </c>
      <c r="BD83" s="20">
        <f t="shared" si="23"/>
        <v>0</v>
      </c>
      <c r="BE83" s="26">
        <f t="shared" si="8"/>
        <v>180</v>
      </c>
    </row>
    <row r="84" spans="1:58" ht="18.75" customHeight="1">
      <c r="A84" s="122"/>
      <c r="B84" s="99" t="s">
        <v>32</v>
      </c>
      <c r="C84" s="100"/>
      <c r="D84" s="101"/>
      <c r="E84" s="20">
        <f t="shared" ref="E84:AJ84" si="24">E81+E80+E63+E62+E55+E54+E49+E48</f>
        <v>54</v>
      </c>
      <c r="F84" s="20">
        <f t="shared" si="24"/>
        <v>54</v>
      </c>
      <c r="G84" s="20">
        <f t="shared" si="24"/>
        <v>54</v>
      </c>
      <c r="H84" s="20">
        <f t="shared" si="24"/>
        <v>54</v>
      </c>
      <c r="I84" s="20">
        <f t="shared" si="24"/>
        <v>54</v>
      </c>
      <c r="J84" s="20">
        <f t="shared" si="24"/>
        <v>54</v>
      </c>
      <c r="K84" s="20">
        <f t="shared" si="24"/>
        <v>36</v>
      </c>
      <c r="L84" s="20">
        <f t="shared" si="24"/>
        <v>36</v>
      </c>
      <c r="M84" s="20">
        <f t="shared" si="24"/>
        <v>36</v>
      </c>
      <c r="N84" s="20">
        <f t="shared" si="24"/>
        <v>36</v>
      </c>
      <c r="O84" s="20">
        <f t="shared" si="24"/>
        <v>36</v>
      </c>
      <c r="P84" s="20">
        <f t="shared" si="24"/>
        <v>36</v>
      </c>
      <c r="Q84" s="20">
        <f t="shared" si="24"/>
        <v>36</v>
      </c>
      <c r="R84" s="20">
        <f t="shared" si="24"/>
        <v>36</v>
      </c>
      <c r="S84" s="20">
        <f t="shared" si="24"/>
        <v>36</v>
      </c>
      <c r="T84" s="20">
        <f t="shared" si="24"/>
        <v>36</v>
      </c>
      <c r="U84" s="20">
        <f t="shared" si="24"/>
        <v>0</v>
      </c>
      <c r="V84" s="20">
        <f t="shared" si="24"/>
        <v>0</v>
      </c>
      <c r="W84" s="20">
        <f t="shared" si="24"/>
        <v>0</v>
      </c>
      <c r="X84" s="20">
        <f t="shared" si="24"/>
        <v>54</v>
      </c>
      <c r="Y84" s="20">
        <f t="shared" si="24"/>
        <v>54</v>
      </c>
      <c r="Z84" s="20">
        <f t="shared" si="24"/>
        <v>54</v>
      </c>
      <c r="AA84" s="20">
        <f t="shared" si="24"/>
        <v>54</v>
      </c>
      <c r="AB84" s="20">
        <f t="shared" si="24"/>
        <v>36</v>
      </c>
      <c r="AC84" s="20">
        <f t="shared" si="24"/>
        <v>36</v>
      </c>
      <c r="AD84" s="20">
        <f t="shared" si="24"/>
        <v>36</v>
      </c>
      <c r="AE84" s="20">
        <f t="shared" si="24"/>
        <v>36</v>
      </c>
      <c r="AF84" s="20">
        <f t="shared" si="24"/>
        <v>36</v>
      </c>
      <c r="AG84" s="20">
        <f t="shared" si="24"/>
        <v>36</v>
      </c>
      <c r="AH84" s="20">
        <f t="shared" si="24"/>
        <v>36</v>
      </c>
      <c r="AI84" s="20">
        <f t="shared" si="24"/>
        <v>36</v>
      </c>
      <c r="AJ84" s="20">
        <f t="shared" si="24"/>
        <v>36</v>
      </c>
      <c r="AK84" s="20">
        <f t="shared" ref="AK84:BD84" si="25">AK81+AK80+AK63+AK62+AK55+AK54+AK49+AK48</f>
        <v>36</v>
      </c>
      <c r="AL84" s="20">
        <f t="shared" si="25"/>
        <v>36</v>
      </c>
      <c r="AM84" s="20">
        <f t="shared" si="25"/>
        <v>36</v>
      </c>
      <c r="AN84" s="20">
        <f t="shared" si="25"/>
        <v>36</v>
      </c>
      <c r="AO84" s="20">
        <f t="shared" si="25"/>
        <v>36</v>
      </c>
      <c r="AP84" s="20">
        <f t="shared" si="25"/>
        <v>36</v>
      </c>
      <c r="AQ84" s="20">
        <f t="shared" si="25"/>
        <v>36</v>
      </c>
      <c r="AR84" s="20">
        <f t="shared" si="25"/>
        <v>36</v>
      </c>
      <c r="AS84" s="20">
        <f t="shared" si="25"/>
        <v>0</v>
      </c>
      <c r="AT84" s="20">
        <f t="shared" si="25"/>
        <v>0</v>
      </c>
      <c r="AU84" s="20">
        <f t="shared" si="25"/>
        <v>0</v>
      </c>
      <c r="AV84" s="20">
        <f t="shared" si="25"/>
        <v>0</v>
      </c>
      <c r="AW84" s="20">
        <f t="shared" si="25"/>
        <v>0</v>
      </c>
      <c r="AX84" s="20">
        <f t="shared" si="25"/>
        <v>0</v>
      </c>
      <c r="AY84" s="20">
        <f t="shared" si="25"/>
        <v>0</v>
      </c>
      <c r="AZ84" s="20">
        <f t="shared" si="25"/>
        <v>0</v>
      </c>
      <c r="BA84" s="20">
        <f t="shared" si="25"/>
        <v>0</v>
      </c>
      <c r="BB84" s="20">
        <f t="shared" si="25"/>
        <v>0</v>
      </c>
      <c r="BC84" s="20">
        <f t="shared" si="25"/>
        <v>0</v>
      </c>
      <c r="BD84" s="20">
        <f t="shared" si="25"/>
        <v>0</v>
      </c>
      <c r="BE84" s="26">
        <f t="shared" si="8"/>
        <v>1512</v>
      </c>
      <c r="BF84" s="19"/>
    </row>
    <row r="85" spans="1:58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S85" s="6"/>
      <c r="T85" s="6"/>
      <c r="U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BB85" s="10"/>
      <c r="BC85" s="10"/>
      <c r="BD85" s="6"/>
      <c r="BE85" s="14"/>
    </row>
    <row r="86" spans="1:58" ht="7.5" customHeight="1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S86" s="2"/>
      <c r="T86" s="2"/>
      <c r="U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BB86" s="8"/>
      <c r="BC86" s="8"/>
      <c r="BD86" s="2"/>
      <c r="BE86" s="13"/>
    </row>
    <row r="87" spans="1:58" ht="15.75">
      <c r="A87" s="102" t="s">
        <v>37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</row>
    <row r="89" spans="1:58" ht="69.75" customHeight="1">
      <c r="A89" s="125" t="s">
        <v>8</v>
      </c>
      <c r="B89" s="89" t="s">
        <v>9</v>
      </c>
      <c r="C89" s="103" t="s">
        <v>10</v>
      </c>
      <c r="D89" s="104"/>
      <c r="E89" s="66" t="s">
        <v>12</v>
      </c>
      <c r="F89" s="72"/>
      <c r="G89" s="72"/>
      <c r="H89" s="83"/>
      <c r="I89" s="84" t="s">
        <v>13</v>
      </c>
      <c r="J89" s="85"/>
      <c r="K89" s="85"/>
      <c r="L89" s="86"/>
      <c r="M89" s="18" t="s">
        <v>41</v>
      </c>
      <c r="N89" s="84" t="s">
        <v>14</v>
      </c>
      <c r="O89" s="85"/>
      <c r="P89" s="86"/>
      <c r="Q89" s="18">
        <v>41610</v>
      </c>
      <c r="R89" s="66" t="s">
        <v>15</v>
      </c>
      <c r="S89" s="72"/>
      <c r="T89" s="72"/>
      <c r="U89" s="83"/>
      <c r="V89" s="9" t="s">
        <v>42</v>
      </c>
      <c r="W89" s="66" t="s">
        <v>16</v>
      </c>
      <c r="X89" s="72"/>
      <c r="Y89" s="72"/>
      <c r="Z89" s="9" t="s">
        <v>43</v>
      </c>
      <c r="AA89" s="66" t="s">
        <v>17</v>
      </c>
      <c r="AB89" s="72"/>
      <c r="AC89" s="72"/>
      <c r="AD89" s="12" t="s">
        <v>44</v>
      </c>
      <c r="AE89" s="66" t="s">
        <v>18</v>
      </c>
      <c r="AF89" s="72"/>
      <c r="AG89" s="72"/>
      <c r="AH89" s="83"/>
      <c r="AI89" s="73" t="s">
        <v>19</v>
      </c>
      <c r="AJ89" s="74"/>
      <c r="AK89" s="74"/>
      <c r="AL89" s="80"/>
      <c r="AM89" s="18" t="s">
        <v>45</v>
      </c>
      <c r="AN89" s="73" t="s">
        <v>20</v>
      </c>
      <c r="AO89" s="74"/>
      <c r="AP89" s="80"/>
      <c r="AQ89" s="18">
        <v>41792</v>
      </c>
      <c r="AR89" s="73" t="s">
        <v>21</v>
      </c>
      <c r="AS89" s="74"/>
      <c r="AT89" s="74"/>
      <c r="AU89" s="80"/>
      <c r="AV89" s="66" t="s">
        <v>22</v>
      </c>
      <c r="AW89" s="72"/>
      <c r="AX89" s="72"/>
      <c r="AY89" s="83"/>
      <c r="AZ89" s="73" t="s">
        <v>23</v>
      </c>
      <c r="BA89" s="74"/>
      <c r="BB89" s="74"/>
      <c r="BC89" s="74"/>
      <c r="BD89" s="80"/>
      <c r="BE89" s="15" t="s">
        <v>34</v>
      </c>
    </row>
    <row r="90" spans="1:58">
      <c r="A90" s="126"/>
      <c r="B90" s="90"/>
      <c r="C90" s="105"/>
      <c r="D90" s="106"/>
      <c r="E90" s="97" t="s">
        <v>25</v>
      </c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8"/>
      <c r="AZ90" s="98"/>
      <c r="BA90" s="98"/>
      <c r="BB90" s="98"/>
      <c r="BC90" s="98"/>
      <c r="BD90" s="98"/>
      <c r="BE90" s="16"/>
    </row>
    <row r="91" spans="1:58">
      <c r="A91" s="126"/>
      <c r="B91" s="90"/>
      <c r="C91" s="105"/>
      <c r="D91" s="106"/>
      <c r="E91" s="4">
        <v>36</v>
      </c>
      <c r="F91" s="4">
        <v>37</v>
      </c>
      <c r="G91" s="4">
        <v>38</v>
      </c>
      <c r="H91" s="4">
        <v>39</v>
      </c>
      <c r="I91" s="4">
        <v>40</v>
      </c>
      <c r="J91" s="4">
        <v>41</v>
      </c>
      <c r="K91" s="4">
        <v>42</v>
      </c>
      <c r="L91" s="4">
        <v>43</v>
      </c>
      <c r="M91" s="4">
        <v>44</v>
      </c>
      <c r="N91" s="4">
        <v>45</v>
      </c>
      <c r="O91" s="4">
        <v>46</v>
      </c>
      <c r="P91" s="4">
        <v>47</v>
      </c>
      <c r="Q91" s="7">
        <v>48</v>
      </c>
      <c r="R91" s="7">
        <v>49</v>
      </c>
      <c r="S91" s="4">
        <v>50</v>
      </c>
      <c r="T91" s="4">
        <v>51</v>
      </c>
      <c r="U91" s="4">
        <v>52</v>
      </c>
      <c r="V91" s="7">
        <v>1</v>
      </c>
      <c r="W91" s="7">
        <v>2</v>
      </c>
      <c r="X91" s="7">
        <v>3</v>
      </c>
      <c r="Y91" s="7">
        <v>4</v>
      </c>
      <c r="Z91" s="7">
        <v>5</v>
      </c>
      <c r="AA91" s="7">
        <v>6</v>
      </c>
      <c r="AB91" s="7">
        <v>7</v>
      </c>
      <c r="AC91" s="7">
        <v>8</v>
      </c>
      <c r="AD91" s="7">
        <v>9</v>
      </c>
      <c r="AE91" s="7">
        <v>10</v>
      </c>
      <c r="AF91" s="7">
        <v>11</v>
      </c>
      <c r="AG91" s="7">
        <v>12</v>
      </c>
      <c r="AH91" s="7">
        <v>13</v>
      </c>
      <c r="AI91" s="7">
        <v>14</v>
      </c>
      <c r="AJ91" s="7">
        <v>15</v>
      </c>
      <c r="AK91" s="7">
        <v>16</v>
      </c>
      <c r="AL91" s="4">
        <v>17</v>
      </c>
      <c r="AM91" s="4">
        <v>18</v>
      </c>
      <c r="AN91" s="4">
        <v>19</v>
      </c>
      <c r="AO91" s="4">
        <v>20</v>
      </c>
      <c r="AP91" s="4">
        <v>21</v>
      </c>
      <c r="AQ91" s="4">
        <v>22</v>
      </c>
      <c r="AR91" s="4">
        <v>23</v>
      </c>
      <c r="AS91" s="4">
        <v>24</v>
      </c>
      <c r="AT91" s="4">
        <v>25</v>
      </c>
      <c r="AU91" s="4">
        <v>26</v>
      </c>
      <c r="AV91" s="7">
        <v>27</v>
      </c>
      <c r="AW91" s="7">
        <v>28</v>
      </c>
      <c r="AX91" s="7">
        <v>29</v>
      </c>
      <c r="AY91" s="7">
        <v>30</v>
      </c>
      <c r="AZ91" s="7">
        <v>31</v>
      </c>
      <c r="BA91" s="7">
        <v>32</v>
      </c>
      <c r="BB91" s="7">
        <v>33</v>
      </c>
      <c r="BC91" s="7">
        <v>34</v>
      </c>
      <c r="BD91" s="4">
        <v>35</v>
      </c>
      <c r="BE91" s="75"/>
    </row>
    <row r="92" spans="1:58">
      <c r="A92" s="126"/>
      <c r="B92" s="90"/>
      <c r="C92" s="105"/>
      <c r="D92" s="106"/>
      <c r="E92" s="88" t="s">
        <v>26</v>
      </c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76"/>
    </row>
    <row r="93" spans="1:58">
      <c r="A93" s="127"/>
      <c r="B93" s="91"/>
      <c r="C93" s="107"/>
      <c r="D93" s="108"/>
      <c r="E93" s="4">
        <v>1</v>
      </c>
      <c r="F93" s="4">
        <v>2</v>
      </c>
      <c r="G93" s="4">
        <v>3</v>
      </c>
      <c r="H93" s="4">
        <v>4</v>
      </c>
      <c r="I93" s="4">
        <v>5</v>
      </c>
      <c r="J93" s="4">
        <v>6</v>
      </c>
      <c r="K93" s="4">
        <v>7</v>
      </c>
      <c r="L93" s="4">
        <v>8</v>
      </c>
      <c r="M93" s="4">
        <v>9</v>
      </c>
      <c r="N93" s="4">
        <v>10</v>
      </c>
      <c r="O93" s="4">
        <v>11</v>
      </c>
      <c r="P93" s="4">
        <v>12</v>
      </c>
      <c r="Q93" s="7">
        <v>13</v>
      </c>
      <c r="R93" s="7">
        <v>14</v>
      </c>
      <c r="S93" s="4">
        <v>15</v>
      </c>
      <c r="T93" s="4">
        <v>16</v>
      </c>
      <c r="U93" s="4">
        <v>17</v>
      </c>
      <c r="V93" s="7">
        <v>18</v>
      </c>
      <c r="W93" s="7">
        <v>19</v>
      </c>
      <c r="X93" s="7">
        <v>20</v>
      </c>
      <c r="Y93" s="7">
        <v>21</v>
      </c>
      <c r="Z93" s="7">
        <v>22</v>
      </c>
      <c r="AA93" s="7">
        <v>23</v>
      </c>
      <c r="AB93" s="7">
        <v>24</v>
      </c>
      <c r="AC93" s="7">
        <v>25</v>
      </c>
      <c r="AD93" s="7">
        <v>26</v>
      </c>
      <c r="AE93" s="7">
        <v>27</v>
      </c>
      <c r="AF93" s="7">
        <v>28</v>
      </c>
      <c r="AG93" s="7">
        <v>29</v>
      </c>
      <c r="AH93" s="7">
        <v>30</v>
      </c>
      <c r="AI93" s="7">
        <v>31</v>
      </c>
      <c r="AJ93" s="7">
        <v>32</v>
      </c>
      <c r="AK93" s="7">
        <v>33</v>
      </c>
      <c r="AL93" s="4">
        <v>34</v>
      </c>
      <c r="AM93" s="4">
        <v>35</v>
      </c>
      <c r="AN93" s="4">
        <v>36</v>
      </c>
      <c r="AO93" s="4">
        <v>37</v>
      </c>
      <c r="AP93" s="4">
        <v>38</v>
      </c>
      <c r="AQ93" s="4">
        <v>39</v>
      </c>
      <c r="AR93" s="4">
        <v>40</v>
      </c>
      <c r="AS93" s="4">
        <v>41</v>
      </c>
      <c r="AT93" s="4">
        <v>42</v>
      </c>
      <c r="AU93" s="4">
        <v>43</v>
      </c>
      <c r="AV93" s="7">
        <v>44</v>
      </c>
      <c r="AW93" s="7">
        <v>45</v>
      </c>
      <c r="AX93" s="7">
        <v>46</v>
      </c>
      <c r="AY93" s="7">
        <v>47</v>
      </c>
      <c r="AZ93" s="7">
        <v>48</v>
      </c>
      <c r="BA93" s="7">
        <v>49</v>
      </c>
      <c r="BB93" s="7">
        <v>50</v>
      </c>
      <c r="BC93" s="7">
        <v>51</v>
      </c>
      <c r="BD93" s="4">
        <v>52</v>
      </c>
      <c r="BE93" s="77"/>
    </row>
    <row r="94" spans="1:58" ht="20.25" customHeight="1">
      <c r="A94" s="128" t="s">
        <v>27</v>
      </c>
      <c r="B94" s="34"/>
      <c r="C94" s="87" t="s">
        <v>77</v>
      </c>
      <c r="D94" s="87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29"/>
    </row>
    <row r="95" spans="1:58" ht="15" customHeight="1">
      <c r="A95" s="129"/>
      <c r="B95" s="39" t="s">
        <v>78</v>
      </c>
      <c r="C95" s="78" t="s">
        <v>79</v>
      </c>
      <c r="D95" s="78"/>
      <c r="E95" s="39"/>
      <c r="F95" s="39"/>
      <c r="G95" s="39"/>
      <c r="H95" s="39"/>
      <c r="I95" s="39"/>
      <c r="J95" s="31"/>
      <c r="K95" s="39"/>
      <c r="L95" s="39"/>
      <c r="M95" s="39"/>
      <c r="N95" s="31"/>
      <c r="O95" s="39"/>
      <c r="P95" s="39"/>
      <c r="Q95" s="39"/>
      <c r="R95" s="39"/>
      <c r="S95" s="39"/>
      <c r="T95" s="31"/>
      <c r="U95" s="39"/>
      <c r="V95" s="49"/>
      <c r="W95" s="49"/>
      <c r="X95" s="39"/>
      <c r="Y95" s="39"/>
      <c r="Z95" s="39"/>
      <c r="AA95" s="31" t="s">
        <v>35</v>
      </c>
      <c r="AB95" s="39"/>
      <c r="AC95" s="39"/>
      <c r="AD95" s="39"/>
      <c r="AE95" s="39"/>
      <c r="AF95" s="39"/>
      <c r="AG95" s="39"/>
      <c r="AH95" s="39"/>
      <c r="AI95" s="39"/>
      <c r="AJ95" s="31"/>
      <c r="AK95" s="39"/>
      <c r="AL95" s="39"/>
      <c r="AM95" s="31"/>
      <c r="AN95" s="39"/>
      <c r="AO95" s="39"/>
      <c r="AP95" s="31"/>
      <c r="AQ95" s="39"/>
      <c r="AR95" s="39"/>
      <c r="AS95" s="31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0"/>
    </row>
    <row r="96" spans="1:58" ht="15" customHeight="1">
      <c r="A96" s="129"/>
      <c r="B96" s="39" t="s">
        <v>80</v>
      </c>
      <c r="C96" s="78" t="s">
        <v>81</v>
      </c>
      <c r="D96" s="78"/>
      <c r="E96" s="39"/>
      <c r="F96" s="39"/>
      <c r="G96" s="39"/>
      <c r="H96" s="39"/>
      <c r="I96" s="39"/>
      <c r="J96" s="31" t="s">
        <v>35</v>
      </c>
      <c r="K96" s="39"/>
      <c r="L96" s="39"/>
      <c r="M96" s="39"/>
      <c r="N96" s="31"/>
      <c r="O96" s="39"/>
      <c r="P96" s="39"/>
      <c r="Q96" s="39"/>
      <c r="R96" s="39"/>
      <c r="S96" s="39"/>
      <c r="T96" s="31"/>
      <c r="U96" s="39"/>
      <c r="V96" s="49"/>
      <c r="W96" s="49"/>
      <c r="X96" s="39"/>
      <c r="Y96" s="39"/>
      <c r="Z96" s="39"/>
      <c r="AA96" s="31"/>
      <c r="AB96" s="39"/>
      <c r="AC96" s="39"/>
      <c r="AD96" s="39"/>
      <c r="AE96" s="39"/>
      <c r="AF96" s="39"/>
      <c r="AG96" s="39"/>
      <c r="AH96" s="39"/>
      <c r="AI96" s="39"/>
      <c r="AJ96" s="31"/>
      <c r="AK96" s="39"/>
      <c r="AL96" s="39"/>
      <c r="AM96" s="31"/>
      <c r="AN96" s="39"/>
      <c r="AO96" s="39"/>
      <c r="AP96" s="31"/>
      <c r="AQ96" s="39"/>
      <c r="AR96" s="39"/>
      <c r="AS96" s="31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0"/>
    </row>
    <row r="97" spans="1:57" ht="20.25" customHeight="1">
      <c r="A97" s="129"/>
      <c r="B97" s="34"/>
      <c r="C97" s="87" t="s">
        <v>96</v>
      </c>
      <c r="D97" s="87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53"/>
    </row>
    <row r="98" spans="1:57" ht="15" customHeight="1">
      <c r="A98" s="129"/>
      <c r="B98" s="39" t="s">
        <v>82</v>
      </c>
      <c r="C98" s="78" t="s">
        <v>83</v>
      </c>
      <c r="D98" s="78"/>
      <c r="E98" s="39"/>
      <c r="F98" s="39"/>
      <c r="G98" s="39"/>
      <c r="H98" s="39"/>
      <c r="I98" s="39"/>
      <c r="J98" s="31" t="s">
        <v>35</v>
      </c>
      <c r="K98" s="39"/>
      <c r="L98" s="39"/>
      <c r="M98" s="39"/>
      <c r="N98" s="31"/>
      <c r="O98" s="39"/>
      <c r="P98" s="39"/>
      <c r="Q98" s="39"/>
      <c r="R98" s="39"/>
      <c r="S98" s="39"/>
      <c r="T98" s="31"/>
      <c r="U98" s="39"/>
      <c r="V98" s="49"/>
      <c r="W98" s="49"/>
      <c r="X98" s="39"/>
      <c r="Y98" s="39"/>
      <c r="Z98" s="39"/>
      <c r="AA98" s="31"/>
      <c r="AB98" s="39"/>
      <c r="AC98" s="39"/>
      <c r="AD98" s="39"/>
      <c r="AE98" s="39"/>
      <c r="AF98" s="39"/>
      <c r="AG98" s="39"/>
      <c r="AH98" s="39"/>
      <c r="AI98" s="39"/>
      <c r="AJ98" s="31"/>
      <c r="AK98" s="39"/>
      <c r="AL98" s="39"/>
      <c r="AM98" s="31"/>
      <c r="AN98" s="39"/>
      <c r="AO98" s="39"/>
      <c r="AP98" s="31"/>
      <c r="AQ98" s="39"/>
      <c r="AR98" s="39"/>
      <c r="AS98" s="31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0"/>
    </row>
    <row r="99" spans="1:57" ht="15" customHeight="1">
      <c r="A99" s="129"/>
      <c r="B99" s="39" t="s">
        <v>84</v>
      </c>
      <c r="C99" s="78" t="s">
        <v>85</v>
      </c>
      <c r="D99" s="78"/>
      <c r="E99" s="39"/>
      <c r="F99" s="39"/>
      <c r="G99" s="39"/>
      <c r="H99" s="39"/>
      <c r="I99" s="39"/>
      <c r="J99" s="31"/>
      <c r="K99" s="39"/>
      <c r="L99" s="39"/>
      <c r="M99" s="39"/>
      <c r="N99" s="31"/>
      <c r="O99" s="39"/>
      <c r="P99" s="39"/>
      <c r="Q99" s="39"/>
      <c r="R99" s="39"/>
      <c r="S99" s="39"/>
      <c r="T99" s="31"/>
      <c r="U99" s="39"/>
      <c r="V99" s="49"/>
      <c r="W99" s="49"/>
      <c r="X99" s="39"/>
      <c r="Y99" s="39"/>
      <c r="Z99" s="39"/>
      <c r="AA99" s="31" t="s">
        <v>35</v>
      </c>
      <c r="AB99" s="39"/>
      <c r="AC99" s="39"/>
      <c r="AD99" s="39"/>
      <c r="AE99" s="39"/>
      <c r="AF99" s="39"/>
      <c r="AG99" s="39"/>
      <c r="AH99" s="39"/>
      <c r="AI99" s="39"/>
      <c r="AJ99" s="31"/>
      <c r="AK99" s="39"/>
      <c r="AL99" s="39"/>
      <c r="AM99" s="31"/>
      <c r="AN99" s="39"/>
      <c r="AO99" s="39"/>
      <c r="AP99" s="31"/>
      <c r="AQ99" s="39"/>
      <c r="AR99" s="39"/>
      <c r="AS99" s="31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0"/>
    </row>
    <row r="100" spans="1:57" ht="15" customHeight="1">
      <c r="A100" s="129"/>
      <c r="B100" s="39" t="s">
        <v>87</v>
      </c>
      <c r="C100" s="78" t="s">
        <v>88</v>
      </c>
      <c r="D100" s="78"/>
      <c r="E100" s="39"/>
      <c r="F100" s="39"/>
      <c r="G100" s="39"/>
      <c r="H100" s="39"/>
      <c r="I100" s="39"/>
      <c r="J100" s="31"/>
      <c r="K100" s="39"/>
      <c r="L100" s="39"/>
      <c r="M100" s="39"/>
      <c r="N100" s="31"/>
      <c r="O100" s="39"/>
      <c r="P100" s="39"/>
      <c r="Q100" s="39"/>
      <c r="R100" s="39"/>
      <c r="S100" s="39"/>
      <c r="T100" s="32"/>
      <c r="U100" s="21" t="s">
        <v>72</v>
      </c>
      <c r="V100" s="52"/>
      <c r="W100" s="52"/>
      <c r="X100" s="39"/>
      <c r="Y100" s="39"/>
      <c r="Z100" s="39"/>
      <c r="AA100" s="31"/>
      <c r="AB100" s="39"/>
      <c r="AC100" s="39"/>
      <c r="AD100" s="39"/>
      <c r="AE100" s="39"/>
      <c r="AF100" s="39"/>
      <c r="AG100" s="39"/>
      <c r="AH100" s="39"/>
      <c r="AI100" s="39"/>
      <c r="AJ100" s="31"/>
      <c r="AK100" s="39"/>
      <c r="AL100" s="39"/>
      <c r="AM100" s="31"/>
      <c r="AN100" s="39"/>
      <c r="AO100" s="39"/>
      <c r="AP100" s="31"/>
      <c r="AQ100" s="39"/>
      <c r="AR100" s="39"/>
      <c r="AS100" s="31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0"/>
    </row>
    <row r="101" spans="1:57" ht="15" customHeight="1">
      <c r="A101" s="129"/>
      <c r="B101" s="39" t="s">
        <v>66</v>
      </c>
      <c r="C101" s="92" t="s">
        <v>33</v>
      </c>
      <c r="D101" s="92"/>
      <c r="E101" s="39"/>
      <c r="F101" s="39"/>
      <c r="G101" s="39"/>
      <c r="H101" s="39"/>
      <c r="I101" s="39"/>
      <c r="J101" s="31"/>
      <c r="K101" s="39"/>
      <c r="L101" s="39"/>
      <c r="M101" s="39"/>
      <c r="N101" s="31" t="s">
        <v>35</v>
      </c>
      <c r="O101" s="39"/>
      <c r="P101" s="39"/>
      <c r="Q101" s="39"/>
      <c r="R101" s="39"/>
      <c r="S101" s="39"/>
      <c r="T101" s="32"/>
      <c r="U101" s="21"/>
      <c r="V101" s="52"/>
      <c r="W101" s="52"/>
      <c r="X101" s="39"/>
      <c r="Y101" s="39"/>
      <c r="Z101" s="39"/>
      <c r="AA101" s="31"/>
      <c r="AB101" s="39"/>
      <c r="AC101" s="39"/>
      <c r="AD101" s="39"/>
      <c r="AE101" s="39"/>
      <c r="AF101" s="39"/>
      <c r="AG101" s="39"/>
      <c r="AH101" s="39"/>
      <c r="AI101" s="39"/>
      <c r="AJ101" s="31"/>
      <c r="AK101" s="39"/>
      <c r="AL101" s="22"/>
      <c r="AM101" s="33"/>
      <c r="AN101" s="22"/>
      <c r="AO101" s="22"/>
      <c r="AP101" s="33"/>
      <c r="AQ101" s="22"/>
      <c r="AR101" s="22"/>
      <c r="AS101" s="33"/>
      <c r="AT101" s="22"/>
      <c r="AU101" s="22"/>
      <c r="AV101" s="39"/>
      <c r="AW101" s="39"/>
      <c r="AX101" s="39"/>
      <c r="AY101" s="39"/>
      <c r="AZ101" s="39"/>
      <c r="BA101" s="39"/>
      <c r="BB101" s="39"/>
      <c r="BC101" s="39"/>
      <c r="BD101" s="39"/>
      <c r="BE101" s="30"/>
    </row>
    <row r="102" spans="1:57" ht="25.5" customHeight="1">
      <c r="A102" s="129"/>
      <c r="B102" s="39" t="s">
        <v>89</v>
      </c>
      <c r="C102" s="78" t="s">
        <v>90</v>
      </c>
      <c r="D102" s="78"/>
      <c r="E102" s="21"/>
      <c r="F102" s="21"/>
      <c r="G102" s="21"/>
      <c r="H102" s="21"/>
      <c r="I102" s="21"/>
      <c r="J102" s="32"/>
      <c r="K102" s="21"/>
      <c r="L102" s="21" t="s">
        <v>35</v>
      </c>
      <c r="M102" s="21"/>
      <c r="N102" s="32"/>
      <c r="O102" s="21"/>
      <c r="P102" s="21"/>
      <c r="Q102" s="21"/>
      <c r="R102" s="21"/>
      <c r="S102" s="21"/>
      <c r="T102" s="32"/>
      <c r="U102" s="21"/>
      <c r="V102" s="52"/>
      <c r="W102" s="52"/>
      <c r="X102" s="22"/>
      <c r="Y102" s="22"/>
      <c r="Z102" s="22"/>
      <c r="AA102" s="33"/>
      <c r="AB102" s="22"/>
      <c r="AC102" s="22"/>
      <c r="AD102" s="22"/>
      <c r="AE102" s="22"/>
      <c r="AF102" s="22"/>
      <c r="AG102" s="22"/>
      <c r="AH102" s="22"/>
      <c r="AI102" s="22"/>
      <c r="AJ102" s="33"/>
      <c r="AK102" s="22"/>
      <c r="AL102" s="22"/>
      <c r="AM102" s="33"/>
      <c r="AN102" s="22"/>
      <c r="AO102" s="22"/>
      <c r="AP102" s="33"/>
      <c r="AQ102" s="22"/>
      <c r="AR102" s="22"/>
      <c r="AS102" s="33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30"/>
    </row>
    <row r="103" spans="1:57" ht="15" customHeight="1">
      <c r="A103" s="129"/>
      <c r="B103" s="39" t="s">
        <v>97</v>
      </c>
      <c r="C103" s="81" t="s">
        <v>98</v>
      </c>
      <c r="D103" s="82"/>
      <c r="E103" s="21"/>
      <c r="F103" s="21"/>
      <c r="G103" s="21"/>
      <c r="H103" s="21"/>
      <c r="I103" s="21"/>
      <c r="J103" s="32"/>
      <c r="K103" s="21"/>
      <c r="L103" s="21"/>
      <c r="M103" s="21"/>
      <c r="N103" s="32"/>
      <c r="O103" s="21"/>
      <c r="P103" s="21"/>
      <c r="Q103" s="21"/>
      <c r="R103" s="21"/>
      <c r="S103" s="21"/>
      <c r="T103" s="32"/>
      <c r="U103" s="21"/>
      <c r="V103" s="52"/>
      <c r="W103" s="52"/>
      <c r="X103" s="22"/>
      <c r="Y103" s="22"/>
      <c r="Z103" s="22"/>
      <c r="AA103" s="33"/>
      <c r="AB103" s="22"/>
      <c r="AC103" s="22"/>
      <c r="AD103" s="22"/>
      <c r="AE103" s="22"/>
      <c r="AF103" s="22"/>
      <c r="AG103" s="22"/>
      <c r="AH103" s="22"/>
      <c r="AI103" s="22"/>
      <c r="AJ103" s="33"/>
      <c r="AK103" s="22"/>
      <c r="AL103" s="22"/>
      <c r="AM103" s="33"/>
      <c r="AN103" s="22"/>
      <c r="AO103" s="22"/>
      <c r="AP103" s="33"/>
      <c r="AQ103" s="22"/>
      <c r="AR103" s="22"/>
      <c r="AS103" s="33" t="s">
        <v>72</v>
      </c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30"/>
    </row>
    <row r="104" spans="1:57" ht="15" customHeight="1">
      <c r="A104" s="129"/>
      <c r="B104" s="39" t="s">
        <v>67</v>
      </c>
      <c r="C104" s="81" t="s">
        <v>68</v>
      </c>
      <c r="D104" s="82"/>
      <c r="E104" s="21"/>
      <c r="F104" s="21"/>
      <c r="G104" s="21"/>
      <c r="H104" s="21"/>
      <c r="I104" s="21"/>
      <c r="J104" s="32"/>
      <c r="K104" s="21"/>
      <c r="L104" s="21"/>
      <c r="M104" s="21"/>
      <c r="N104" s="32"/>
      <c r="O104" s="21"/>
      <c r="P104" s="21"/>
      <c r="Q104" s="21"/>
      <c r="R104" s="21"/>
      <c r="S104" s="21"/>
      <c r="T104" s="32"/>
      <c r="U104" s="21" t="s">
        <v>72</v>
      </c>
      <c r="V104" s="52"/>
      <c r="W104" s="52"/>
      <c r="X104" s="22"/>
      <c r="Y104" s="22"/>
      <c r="Z104" s="22"/>
      <c r="AA104" s="33"/>
      <c r="AB104" s="22"/>
      <c r="AC104" s="22"/>
      <c r="AD104" s="22"/>
      <c r="AE104" s="22"/>
      <c r="AF104" s="22"/>
      <c r="AG104" s="22"/>
      <c r="AH104" s="22"/>
      <c r="AI104" s="22"/>
      <c r="AJ104" s="33"/>
      <c r="AK104" s="22"/>
      <c r="AL104" s="22"/>
      <c r="AM104" s="33"/>
      <c r="AN104" s="22"/>
      <c r="AO104" s="22"/>
      <c r="AP104" s="33"/>
      <c r="AQ104" s="22"/>
      <c r="AR104" s="22"/>
      <c r="AS104" s="33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30"/>
    </row>
    <row r="105" spans="1:57" ht="15" customHeight="1">
      <c r="A105" s="129"/>
      <c r="B105" s="39" t="s">
        <v>69</v>
      </c>
      <c r="C105" s="81" t="s">
        <v>33</v>
      </c>
      <c r="D105" s="82"/>
      <c r="E105" s="21"/>
      <c r="F105" s="21"/>
      <c r="G105" s="21"/>
      <c r="H105" s="21"/>
      <c r="I105" s="21"/>
      <c r="J105" s="32"/>
      <c r="K105" s="21"/>
      <c r="L105" s="21"/>
      <c r="M105" s="21"/>
      <c r="N105" s="32"/>
      <c r="O105" s="21"/>
      <c r="P105" s="21"/>
      <c r="Q105" s="21"/>
      <c r="R105" s="21"/>
      <c r="S105" s="21"/>
      <c r="T105" s="32"/>
      <c r="U105" s="21"/>
      <c r="V105" s="52"/>
      <c r="W105" s="52"/>
      <c r="X105" s="22"/>
      <c r="Y105" s="22"/>
      <c r="Z105" s="22"/>
      <c r="AA105" s="33"/>
      <c r="AB105" s="22" t="s">
        <v>35</v>
      </c>
      <c r="AC105" s="22"/>
      <c r="AD105" s="22"/>
      <c r="AE105" s="22"/>
      <c r="AF105" s="22"/>
      <c r="AG105" s="22"/>
      <c r="AH105" s="22"/>
      <c r="AI105" s="22"/>
      <c r="AJ105" s="33"/>
      <c r="AK105" s="22"/>
      <c r="AL105" s="22"/>
      <c r="AM105" s="33"/>
      <c r="AN105" s="22"/>
      <c r="AO105" s="22"/>
      <c r="AP105" s="33"/>
      <c r="AQ105" s="22"/>
      <c r="AR105" s="22"/>
      <c r="AS105" s="33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30"/>
    </row>
    <row r="106" spans="1:57" ht="15" customHeight="1">
      <c r="A106" s="129"/>
      <c r="B106" s="39" t="s">
        <v>91</v>
      </c>
      <c r="C106" s="81" t="s">
        <v>90</v>
      </c>
      <c r="D106" s="82"/>
      <c r="E106" s="21"/>
      <c r="F106" s="21"/>
      <c r="G106" s="21"/>
      <c r="H106" s="21"/>
      <c r="I106" s="21"/>
      <c r="J106" s="32"/>
      <c r="K106" s="21"/>
      <c r="L106" s="21"/>
      <c r="M106" s="21"/>
      <c r="N106" s="32"/>
      <c r="O106" s="21"/>
      <c r="P106" s="21"/>
      <c r="Q106" s="21"/>
      <c r="R106" s="21"/>
      <c r="S106" s="21"/>
      <c r="T106" s="32"/>
      <c r="U106" s="21"/>
      <c r="V106" s="52"/>
      <c r="W106" s="52"/>
      <c r="X106" s="22"/>
      <c r="Y106" s="22"/>
      <c r="Z106" s="22"/>
      <c r="AA106" s="33"/>
      <c r="AB106" s="22"/>
      <c r="AC106" s="22"/>
      <c r="AD106" s="22"/>
      <c r="AE106" s="22"/>
      <c r="AF106" s="22"/>
      <c r="AG106" s="22"/>
      <c r="AH106" s="22"/>
      <c r="AI106" s="22"/>
      <c r="AJ106" s="33"/>
      <c r="AK106" s="22"/>
      <c r="AL106" s="22"/>
      <c r="AM106" s="33" t="s">
        <v>35</v>
      </c>
      <c r="AN106" s="22"/>
      <c r="AO106" s="22"/>
      <c r="AP106" s="33"/>
      <c r="AQ106" s="22"/>
      <c r="AR106" s="22"/>
      <c r="AS106" s="33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30"/>
    </row>
    <row r="107" spans="1:57" ht="15" customHeight="1">
      <c r="A107" s="129"/>
      <c r="B107" s="39" t="s">
        <v>99</v>
      </c>
      <c r="C107" s="78" t="s">
        <v>100</v>
      </c>
      <c r="D107" s="78"/>
      <c r="E107" s="21"/>
      <c r="F107" s="21"/>
      <c r="G107" s="21"/>
      <c r="H107" s="21"/>
      <c r="I107" s="21"/>
      <c r="J107" s="32"/>
      <c r="K107" s="21"/>
      <c r="L107" s="21"/>
      <c r="M107" s="21"/>
      <c r="N107" s="32"/>
      <c r="O107" s="21"/>
      <c r="P107" s="21"/>
      <c r="Q107" s="21"/>
      <c r="R107" s="21"/>
      <c r="S107" s="21"/>
      <c r="T107" s="32"/>
      <c r="U107" s="21"/>
      <c r="V107" s="52"/>
      <c r="W107" s="52"/>
      <c r="X107" s="22"/>
      <c r="Y107" s="22"/>
      <c r="Z107" s="22"/>
      <c r="AA107" s="33"/>
      <c r="AB107" s="22"/>
      <c r="AC107" s="22"/>
      <c r="AD107" s="22"/>
      <c r="AE107" s="22"/>
      <c r="AF107" s="22"/>
      <c r="AG107" s="22"/>
      <c r="AH107" s="22"/>
      <c r="AI107" s="22"/>
      <c r="AJ107" s="33"/>
      <c r="AK107" s="22"/>
      <c r="AL107" s="22"/>
      <c r="AM107" s="33"/>
      <c r="AN107" s="22"/>
      <c r="AO107" s="22"/>
      <c r="AP107" s="33"/>
      <c r="AQ107" s="22"/>
      <c r="AR107" s="22"/>
      <c r="AS107" s="33" t="s">
        <v>72</v>
      </c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30"/>
    </row>
    <row r="108" spans="1:57" ht="15" customHeight="1">
      <c r="A108" s="129"/>
      <c r="B108" s="39" t="s">
        <v>70</v>
      </c>
      <c r="C108" s="81" t="s">
        <v>71</v>
      </c>
      <c r="D108" s="82"/>
      <c r="E108" s="21"/>
      <c r="F108" s="21"/>
      <c r="G108" s="21"/>
      <c r="H108" s="21"/>
      <c r="I108" s="21"/>
      <c r="J108" s="32"/>
      <c r="K108" s="21"/>
      <c r="L108" s="21"/>
      <c r="M108" s="21"/>
      <c r="N108" s="32"/>
      <c r="O108" s="21"/>
      <c r="P108" s="21"/>
      <c r="Q108" s="21"/>
      <c r="R108" s="21"/>
      <c r="S108" s="21"/>
      <c r="T108" s="32"/>
      <c r="U108" s="21"/>
      <c r="V108" s="52"/>
      <c r="W108" s="52"/>
      <c r="X108" s="22"/>
      <c r="Y108" s="22"/>
      <c r="Z108" s="22"/>
      <c r="AA108" s="33"/>
      <c r="AB108" s="22"/>
      <c r="AC108" s="22"/>
      <c r="AD108" s="22"/>
      <c r="AE108" s="22"/>
      <c r="AF108" s="22"/>
      <c r="AG108" s="22"/>
      <c r="AH108" s="22"/>
      <c r="AI108" s="22"/>
      <c r="AJ108" s="33"/>
      <c r="AK108" s="22"/>
      <c r="AL108" s="22"/>
      <c r="AM108" s="33"/>
      <c r="AN108" s="22"/>
      <c r="AO108" s="22"/>
      <c r="AP108" s="33"/>
      <c r="AQ108" s="22"/>
      <c r="AR108" s="22"/>
      <c r="AS108" s="33" t="s">
        <v>72</v>
      </c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30"/>
    </row>
    <row r="109" spans="1:57" ht="15" customHeight="1">
      <c r="A109" s="129"/>
      <c r="B109" s="39" t="s">
        <v>93</v>
      </c>
      <c r="C109" s="81" t="s">
        <v>33</v>
      </c>
      <c r="D109" s="82"/>
      <c r="E109" s="21"/>
      <c r="F109" s="21"/>
      <c r="G109" s="21"/>
      <c r="H109" s="21"/>
      <c r="I109" s="21"/>
      <c r="J109" s="32"/>
      <c r="K109" s="21"/>
      <c r="L109" s="21"/>
      <c r="M109" s="21"/>
      <c r="N109" s="32"/>
      <c r="O109" s="21"/>
      <c r="P109" s="21"/>
      <c r="Q109" s="21"/>
      <c r="R109" s="21"/>
      <c r="S109" s="21"/>
      <c r="T109" s="32"/>
      <c r="U109" s="21"/>
      <c r="V109" s="52"/>
      <c r="W109" s="52"/>
      <c r="X109" s="22"/>
      <c r="Y109" s="22"/>
      <c r="Z109" s="22"/>
      <c r="AA109" s="33"/>
      <c r="AB109" s="22"/>
      <c r="AC109" s="22"/>
      <c r="AD109" s="22"/>
      <c r="AE109" s="22"/>
      <c r="AF109" s="22"/>
      <c r="AG109" s="22"/>
      <c r="AH109" s="22"/>
      <c r="AI109" s="22"/>
      <c r="AJ109" s="33" t="s">
        <v>35</v>
      </c>
      <c r="AK109" s="22"/>
      <c r="AL109" s="22"/>
      <c r="AM109" s="33"/>
      <c r="AN109" s="22"/>
      <c r="AO109" s="22"/>
      <c r="AP109" s="33"/>
      <c r="AQ109" s="22"/>
      <c r="AR109" s="22"/>
      <c r="AS109" s="33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30"/>
    </row>
    <row r="110" spans="1:57" ht="15" customHeight="1">
      <c r="A110" s="129"/>
      <c r="B110" s="39" t="s">
        <v>94</v>
      </c>
      <c r="C110" s="81" t="s">
        <v>90</v>
      </c>
      <c r="D110" s="82"/>
      <c r="E110" s="21"/>
      <c r="F110" s="21"/>
      <c r="G110" s="21"/>
      <c r="H110" s="21"/>
      <c r="I110" s="21"/>
      <c r="J110" s="32"/>
      <c r="K110" s="21"/>
      <c r="L110" s="21"/>
      <c r="M110" s="21"/>
      <c r="N110" s="32"/>
      <c r="O110" s="21"/>
      <c r="P110" s="21"/>
      <c r="Q110" s="21"/>
      <c r="R110" s="21"/>
      <c r="S110" s="21"/>
      <c r="T110" s="32"/>
      <c r="U110" s="21"/>
      <c r="V110" s="52"/>
      <c r="W110" s="52"/>
      <c r="X110" s="22"/>
      <c r="Y110" s="22"/>
      <c r="Z110" s="22"/>
      <c r="AA110" s="33"/>
      <c r="AB110" s="22"/>
      <c r="AC110" s="22"/>
      <c r="AD110" s="22"/>
      <c r="AE110" s="22"/>
      <c r="AF110" s="22"/>
      <c r="AG110" s="22"/>
      <c r="AH110" s="22"/>
      <c r="AI110" s="22"/>
      <c r="AJ110" s="33"/>
      <c r="AK110" s="22"/>
      <c r="AL110" s="22"/>
      <c r="AM110" s="33"/>
      <c r="AN110" s="22"/>
      <c r="AO110" s="22"/>
      <c r="AP110" s="33"/>
      <c r="AQ110" s="22"/>
      <c r="AR110" s="22" t="s">
        <v>35</v>
      </c>
      <c r="AS110" s="33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30"/>
    </row>
    <row r="111" spans="1:57" ht="15" customHeight="1">
      <c r="A111" s="129"/>
      <c r="B111" s="39" t="s">
        <v>95</v>
      </c>
      <c r="C111" s="81" t="s">
        <v>29</v>
      </c>
      <c r="D111" s="82"/>
      <c r="E111" s="21"/>
      <c r="F111" s="21"/>
      <c r="G111" s="21"/>
      <c r="H111" s="21"/>
      <c r="I111" s="21"/>
      <c r="J111" s="32"/>
      <c r="K111" s="21"/>
      <c r="L111" s="21"/>
      <c r="M111" s="21"/>
      <c r="N111" s="32"/>
      <c r="O111" s="21"/>
      <c r="P111" s="21"/>
      <c r="Q111" s="21"/>
      <c r="R111" s="21"/>
      <c r="S111" s="21"/>
      <c r="T111" s="32"/>
      <c r="U111" s="21"/>
      <c r="V111" s="52"/>
      <c r="W111" s="52"/>
      <c r="X111" s="22"/>
      <c r="Y111" s="22"/>
      <c r="Z111" s="22"/>
      <c r="AA111" s="33" t="s">
        <v>35</v>
      </c>
      <c r="AB111" s="22"/>
      <c r="AC111" s="22"/>
      <c r="AD111" s="22"/>
      <c r="AE111" s="22"/>
      <c r="AF111" s="22"/>
      <c r="AG111" s="22"/>
      <c r="AH111" s="22"/>
      <c r="AI111" s="22"/>
      <c r="AJ111" s="33"/>
      <c r="AK111" s="22"/>
      <c r="AL111" s="22"/>
      <c r="AM111" s="33"/>
      <c r="AN111" s="22"/>
      <c r="AO111" s="22"/>
      <c r="AP111" s="33"/>
      <c r="AQ111" s="22"/>
      <c r="AR111" s="22"/>
      <c r="AS111" s="33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30"/>
    </row>
    <row r="112" spans="1:57" ht="15" customHeight="1">
      <c r="B112" s="79" t="s">
        <v>36</v>
      </c>
      <c r="C112" s="79"/>
      <c r="D112" s="79"/>
      <c r="E112" s="28"/>
      <c r="F112" s="28"/>
      <c r="G112" s="28"/>
      <c r="H112" s="28"/>
      <c r="I112" s="28"/>
      <c r="J112" s="28">
        <v>2</v>
      </c>
      <c r="K112" s="28"/>
      <c r="L112" s="28">
        <v>1</v>
      </c>
      <c r="M112" s="28"/>
      <c r="N112" s="28">
        <v>1</v>
      </c>
      <c r="O112" s="28"/>
      <c r="P112" s="28"/>
      <c r="Q112" s="28"/>
      <c r="R112" s="28"/>
      <c r="S112" s="28"/>
      <c r="T112" s="28"/>
      <c r="U112" s="28">
        <v>2</v>
      </c>
      <c r="V112" s="28"/>
      <c r="W112" s="28"/>
      <c r="X112" s="28"/>
      <c r="Y112" s="28"/>
      <c r="Z112" s="28"/>
      <c r="AA112" s="28">
        <v>2</v>
      </c>
      <c r="AB112" s="28">
        <v>1</v>
      </c>
      <c r="AC112" s="28"/>
      <c r="AD112" s="28"/>
      <c r="AE112" s="28"/>
      <c r="AF112" s="28"/>
      <c r="AG112" s="28"/>
      <c r="AH112" s="28"/>
      <c r="AI112" s="28"/>
      <c r="AJ112" s="28">
        <v>1</v>
      </c>
      <c r="AK112" s="28"/>
      <c r="AL112" s="28"/>
      <c r="AM112" s="28">
        <v>1</v>
      </c>
      <c r="AN112" s="28"/>
      <c r="AO112" s="28"/>
      <c r="AP112" s="28">
        <v>1</v>
      </c>
      <c r="AQ112" s="28"/>
      <c r="AR112" s="28">
        <v>1</v>
      </c>
      <c r="AS112" s="28">
        <v>3</v>
      </c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9" t="s">
        <v>101</v>
      </c>
    </row>
  </sheetData>
  <mergeCells count="119">
    <mergeCell ref="B80:B81"/>
    <mergeCell ref="A94:A111"/>
    <mergeCell ref="C58:C59"/>
    <mergeCell ref="C111:D111"/>
    <mergeCell ref="C110:D110"/>
    <mergeCell ref="C109:D109"/>
    <mergeCell ref="C108:D108"/>
    <mergeCell ref="C46:C47"/>
    <mergeCell ref="B46:B47"/>
    <mergeCell ref="C76:C77"/>
    <mergeCell ref="B76:B77"/>
    <mergeCell ref="C74:C75"/>
    <mergeCell ref="B74:B75"/>
    <mergeCell ref="C72:C73"/>
    <mergeCell ref="B72:B73"/>
    <mergeCell ref="C48:C49"/>
    <mergeCell ref="B22:BE22"/>
    <mergeCell ref="A38:BE38"/>
    <mergeCell ref="B23:BE23"/>
    <mergeCell ref="AG31:BE31"/>
    <mergeCell ref="B54:B55"/>
    <mergeCell ref="C54:C55"/>
    <mergeCell ref="B58:B59"/>
    <mergeCell ref="AZ41:BD41"/>
    <mergeCell ref="AE41:AH41"/>
    <mergeCell ref="B52:B53"/>
    <mergeCell ref="C52:C53"/>
    <mergeCell ref="S41:U41"/>
    <mergeCell ref="W41:Z41"/>
    <mergeCell ref="AA41:AD41"/>
    <mergeCell ref="AJ41:AM41"/>
    <mergeCell ref="AN41:AQ41"/>
    <mergeCell ref="AS41:AV41"/>
    <mergeCell ref="AW41:AY41"/>
    <mergeCell ref="J41:M41"/>
    <mergeCell ref="A54:A84"/>
    <mergeCell ref="B48:B49"/>
    <mergeCell ref="C56:C57"/>
    <mergeCell ref="B56:B57"/>
    <mergeCell ref="N41:Q41"/>
    <mergeCell ref="AN4:BE4"/>
    <mergeCell ref="AN5:BE5"/>
    <mergeCell ref="AN6:BE6"/>
    <mergeCell ref="AN7:BE7"/>
    <mergeCell ref="AN8:BE8"/>
    <mergeCell ref="AN9:BE9"/>
    <mergeCell ref="B19:BE19"/>
    <mergeCell ref="B20:BE20"/>
    <mergeCell ref="B21:BE21"/>
    <mergeCell ref="B15:BE15"/>
    <mergeCell ref="B16:BE16"/>
    <mergeCell ref="B17:BE17"/>
    <mergeCell ref="B18:BE18"/>
    <mergeCell ref="B13:BE13"/>
    <mergeCell ref="B14:BE14"/>
    <mergeCell ref="C102:D102"/>
    <mergeCell ref="C107:D107"/>
    <mergeCell ref="C101:D101"/>
    <mergeCell ref="B60:B61"/>
    <mergeCell ref="C60:C61"/>
    <mergeCell ref="B62:B63"/>
    <mergeCell ref="C62:C63"/>
    <mergeCell ref="AV89:AY89"/>
    <mergeCell ref="E90:BD90"/>
    <mergeCell ref="B82:D82"/>
    <mergeCell ref="B68:B69"/>
    <mergeCell ref="A87:BE87"/>
    <mergeCell ref="C89:D93"/>
    <mergeCell ref="AR89:AU89"/>
    <mergeCell ref="A89:A93"/>
    <mergeCell ref="C94:D94"/>
    <mergeCell ref="C68:C69"/>
    <mergeCell ref="B70:B71"/>
    <mergeCell ref="C70:C71"/>
    <mergeCell ref="B83:D83"/>
    <mergeCell ref="B84:D84"/>
    <mergeCell ref="B78:B79"/>
    <mergeCell ref="C78:C79"/>
    <mergeCell ref="C80:C81"/>
    <mergeCell ref="BE91:BE93"/>
    <mergeCell ref="C100:D100"/>
    <mergeCell ref="B112:D112"/>
    <mergeCell ref="C96:D96"/>
    <mergeCell ref="C98:D98"/>
    <mergeCell ref="AZ89:BD89"/>
    <mergeCell ref="AI89:AL89"/>
    <mergeCell ref="C106:D106"/>
    <mergeCell ref="C105:D105"/>
    <mergeCell ref="C104:D104"/>
    <mergeCell ref="C103:D103"/>
    <mergeCell ref="W89:Y89"/>
    <mergeCell ref="AA89:AC89"/>
    <mergeCell ref="R89:U89"/>
    <mergeCell ref="E89:H89"/>
    <mergeCell ref="I89:L89"/>
    <mergeCell ref="N89:P89"/>
    <mergeCell ref="AN89:AP89"/>
    <mergeCell ref="C95:D95"/>
    <mergeCell ref="C99:D99"/>
    <mergeCell ref="AE89:AH89"/>
    <mergeCell ref="C97:D97"/>
    <mergeCell ref="E92:BD92"/>
    <mergeCell ref="B89:B93"/>
    <mergeCell ref="AG24:BE30"/>
    <mergeCell ref="C64:C65"/>
    <mergeCell ref="B64:B65"/>
    <mergeCell ref="B66:B67"/>
    <mergeCell ref="C66:C67"/>
    <mergeCell ref="A39:BE39"/>
    <mergeCell ref="A41:A45"/>
    <mergeCell ref="B41:B45"/>
    <mergeCell ref="C41:C45"/>
    <mergeCell ref="D41:D45"/>
    <mergeCell ref="E41:H41"/>
    <mergeCell ref="BE41:BE45"/>
    <mergeCell ref="E42:BD42"/>
    <mergeCell ref="E44:BD44"/>
    <mergeCell ref="B50:B51"/>
    <mergeCell ref="C50:C51"/>
  </mergeCells>
  <phoneticPr fontId="16" type="noConversion"/>
  <pageMargins left="0.19" right="0" top="0.11" bottom="0" header="0" footer="0"/>
  <pageSetup paperSize="9" scale="94" orientation="landscape" verticalDpi="0" r:id="rId1"/>
  <headerFooter alignWithMargins="0"/>
  <rowBreaks count="2" manualBreakCount="2">
    <brk id="37" max="56" man="1"/>
    <brk id="85" max="5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курс</vt:lpstr>
      <vt:lpstr>'1 курс'!Область_печати</vt:lpstr>
    </vt:vector>
  </TitlesOfParts>
  <Company>ФГОУ СПО КМСК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kovalchuk</cp:lastModifiedBy>
  <cp:lastPrinted>2015-04-23T18:37:12Z</cp:lastPrinted>
  <dcterms:created xsi:type="dcterms:W3CDTF">2012-12-11T04:47:12Z</dcterms:created>
  <dcterms:modified xsi:type="dcterms:W3CDTF">2019-06-27T11:55:14Z</dcterms:modified>
</cp:coreProperties>
</file>